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0376" yWindow="0" windowWidth="16608" windowHeight="9432"/>
  </bookViews>
  <sheets>
    <sheet name="Thống kê DTI" sheetId="7" r:id="rId1"/>
    <sheet name="1. DTI Cấp Sở" sheetId="5" r:id="rId2"/>
    <sheet name="2. DTI Cấp Huyện" sheetId="9" r:id="rId3"/>
  </sheets>
  <definedNames>
    <definedName name="_xlnm._FilterDatabase" localSheetId="1" hidden="1">'1. DTI Cấp Sở'!$A$2:$K$82</definedName>
    <definedName name="_xlnm._FilterDatabase" localSheetId="2" hidden="1">'2. DTI Cấp Huyện'!$A$2:$H$130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9" i="9" l="1"/>
  <c r="D132" i="9" l="1"/>
  <c r="D119" i="9" l="1"/>
  <c r="D107" i="9"/>
  <c r="D84" i="9"/>
  <c r="D76" i="9" s="1"/>
  <c r="D66" i="9"/>
  <c r="D48" i="9"/>
  <c r="D57" i="9"/>
  <c r="G60" i="5" l="1"/>
  <c r="D22" i="7" l="1"/>
  <c r="C22" i="7"/>
  <c r="D16" i="7"/>
  <c r="C16" i="7"/>
  <c r="D41" i="9"/>
  <c r="D39" i="9" s="1"/>
  <c r="G77" i="5"/>
  <c r="G51" i="5"/>
  <c r="G46" i="5"/>
  <c r="G43" i="5"/>
  <c r="G37" i="5"/>
  <c r="D10" i="7"/>
  <c r="C10" i="7"/>
  <c r="D4" i="7"/>
  <c r="C4" i="7"/>
  <c r="G32" i="5" l="1"/>
  <c r="G30" i="5" l="1"/>
</calcChain>
</file>

<file path=xl/sharedStrings.xml><?xml version="1.0" encoding="utf-8"?>
<sst xmlns="http://schemas.openxmlformats.org/spreadsheetml/2006/main" count="944" uniqueCount="529">
  <si>
    <t>STT</t>
  </si>
  <si>
    <t>Chỉ số/Chỉ số thành phần</t>
  </si>
  <si>
    <t>Điểm tối đa</t>
  </si>
  <si>
    <t>Cách xác định và tính điểm</t>
  </si>
  <si>
    <t>Tài liệu kiểm chứng</t>
  </si>
  <si>
    <t>Nguồn thu thập dữ liệu</t>
  </si>
  <si>
    <t>Ghi chú</t>
  </si>
  <si>
    <t>I</t>
  </si>
  <si>
    <t>Thông tin chung</t>
  </si>
  <si>
    <t>Thông tin Sở/Ban/Ngành</t>
  </si>
  <si>
    <t>1.1</t>
  </si>
  <si>
    <t>Tên Sở/Ban/Ngành</t>
  </si>
  <si>
    <t>Địa chỉ liên hệ chính thức</t>
  </si>
  <si>
    <t>1.2</t>
  </si>
  <si>
    <t>Địa chỉ trang/cổng thông tin điện tử (Website/Portal) chính thức</t>
  </si>
  <si>
    <t>1.3</t>
  </si>
  <si>
    <t>1.4</t>
  </si>
  <si>
    <t>1.5</t>
  </si>
  <si>
    <t>1.6</t>
  </si>
  <si>
    <t>1.7</t>
  </si>
  <si>
    <t>1.8</t>
  </si>
  <si>
    <t>Số lượng cơ quan/đơn vị thuộc, trực thuộc Sở/Ban/Ngành</t>
  </si>
  <si>
    <t>1.9</t>
  </si>
  <si>
    <t>Số lượng công chức của Sở/Ban/Ngành hiện có</t>
  </si>
  <si>
    <t>Số lượng viên chức của Sở/Ban/Ngành hiện có</t>
  </si>
  <si>
    <t>1.11</t>
  </si>
  <si>
    <t>1.10</t>
  </si>
  <si>
    <t>Số lượng máy chủ vật lý của Sở/Ban/Ngành</t>
  </si>
  <si>
    <t>Số lượng máy trạm của Sở/Ban/Ngành</t>
  </si>
  <si>
    <t>Số lượng hệ thống thông tin của Sở/Ban/Ngành</t>
  </si>
  <si>
    <t>Tổng chi Ngân sách nhà nước Sở/Ban/Ngành cho chuyển đổi số</t>
  </si>
  <si>
    <t>Số lượng thủ tục hành chính của Sở/Ban/Ngành</t>
  </si>
  <si>
    <t>Thông tin liên hệ của Sở/Ban/Ngành</t>
  </si>
  <si>
    <t>Chuyên viên cung cấp số liệu</t>
  </si>
  <si>
    <t>2.1</t>
  </si>
  <si>
    <t>Họ tên</t>
  </si>
  <si>
    <t>Đơn vị công tác</t>
  </si>
  <si>
    <t>Chức vụ</t>
  </si>
  <si>
    <t>Điện thoại liên hệ</t>
  </si>
  <si>
    <t>Email</t>
  </si>
  <si>
    <t>Lãnh đạo cơ quan duyệt</t>
  </si>
  <si>
    <t>2.2</t>
  </si>
  <si>
    <t>II</t>
  </si>
  <si>
    <t>Chỉ số đánh giá</t>
  </si>
  <si>
    <t>Nhận thức số</t>
  </si>
  <si>
    <t>Người đứng đầu Sở/Ban/Ngành (Giám đốc Sở/Ban/Ngành) là Trưởng ban Ban chỉ đạo chuyển đổi số của Sở/Ban/Ngành</t>
  </si>
  <si>
    <t>Văn bản, tài liệu chứng minh</t>
  </si>
  <si>
    <t>Sở/Ban/Ngành cung cấp</t>
  </si>
  <si>
    <t>Người đứng đầu Sở/Ban/Ngành (Giám đốc Sở/Ban/Ngành) chủ trì, chỉ đạo chuyển đổi số</t>
  </si>
  <si>
    <t>1.2.1</t>
  </si>
  <si>
    <t>Giám đốc Sở/Ban/Ngành tham gia đầy đủ các cuộc họp về CĐS của tỉnh</t>
  </si>
  <si>
    <t>1.2.2</t>
  </si>
  <si>
    <t>Giám đốc Sở/Ban/Ngành chủ trì các cuộc họp về CĐS của Sở/Ban/Ngành</t>
  </si>
  <si>
    <t>Văn bản chỉ đạo chuyên đề về chuyển đổi số do người đứng đầu Sở/Ban/Ngành (Giám đốc Sở/Ban/Ngành) ký</t>
  </si>
  <si>
    <t>a=Số lượng văn bản chỉ đạo chuyên đề về chuyển đổi số do người đứng đầu Sở/Ban/Ngành (Giám đốc Sở/Ban/Ngành) ký;
b=Tổng số lượng văn bản chỉ đạo chuyên đề về chuyển đổi số của Sở/Ban/Ngành;
- Tỷ lệ=a/b
- Điểm=Tỷ lệ*Điểm tối đa</t>
  </si>
  <si>
    <t>Thể chế số</t>
  </si>
  <si>
    <t>- Đã ban hành: Điểm tối đa
- Chưa ban hành: 0 điểm</t>
  </si>
  <si>
    <t>2.3</t>
  </si>
  <si>
    <t>- Có tham gia: Điểm tối đa
- Không tham gia: 0 điểm</t>
  </si>
  <si>
    <t>3.1</t>
  </si>
  <si>
    <t>3.2</t>
  </si>
  <si>
    <t>3.3</t>
  </si>
  <si>
    <t>Nhân lực số</t>
  </si>
  <si>
    <t>4.1</t>
  </si>
  <si>
    <t>4.2</t>
  </si>
  <si>
    <t>Tỷ lệ công chức, viên chức chuyên trách, kiêm nhiệm về chuyển đổi số</t>
  </si>
  <si>
    <t>4.3</t>
  </si>
  <si>
    <t>Công chức, viên chức chuyên trách, kiêm nhiệm về An toàn thông tin mạng</t>
  </si>
  <si>
    <t>Có: Điểm tối đa
Không: 0 điểm</t>
  </si>
  <si>
    <t>An toàn thông tin mạng</t>
  </si>
  <si>
    <t>Số lượng hệ thống thông tin đã được phê duyệt hồ sơ đề xuất cấp độ</t>
  </si>
  <si>
    <t>5.1</t>
  </si>
  <si>
    <t>5.2</t>
  </si>
  <si>
    <t>Tổng kinh phí chi cho an toàn thông tin (ATTT)</t>
  </si>
  <si>
    <t>5.3</t>
  </si>
  <si>
    <t>Đơn vị có tham gia lớp diễn tập, ứng cứu sự cố ATTT của tỉnh tổ chức</t>
  </si>
  <si>
    <t>Hoạt động chính quyền số</t>
  </si>
  <si>
    <t>- Đáp ứng yêu cầu chức năng, tính năng kỹ thuật theo quy định: 4/5*Điểm tối đa;
- Đã chuyển đổi sang công nghệ IPv6: 1/5 *Điểm tối đa;
- Chưa đáp ứng, chưa chuyển đổi: 0 điểm</t>
  </si>
  <si>
    <t>- Đã triển khai: Điểm tối đa;
- Chưa triển khai: 0 điểm</t>
  </si>
  <si>
    <t>5.4</t>
  </si>
  <si>
    <t>Tỷ lệ DVCTT được điền sẵn thông tin</t>
  </si>
  <si>
    <t>5.5</t>
  </si>
  <si>
    <t>5.6</t>
  </si>
  <si>
    <t>Tỷ lệ DVCTT phát sinh hồ sơ trực tuyến</t>
  </si>
  <si>
    <t>5.7</t>
  </si>
  <si>
    <t>Tỷ lệ hồ sơ xử lý trực tuyến</t>
  </si>
  <si>
    <t>5.8</t>
  </si>
  <si>
    <t>- Đã triển khai đến các cơ quan, đơn vị thuộc, trực thuộc: 1/2*Điểm tối đa;
- Đã triển khai đến từng thiết bị cá nhân: 1/2*Điểm tối đa;
- Chưa triển khai: 0 điểm</t>
  </si>
  <si>
    <t>Tổng chi Ngân sách nhà nước cho chính quyền số</t>
  </si>
  <si>
    <t>Sở Thông tin và Truyền thông</t>
  </si>
  <si>
    <t>Văn phòng ủy ban 
nhân dân Tỉnh</t>
  </si>
  <si>
    <t>Sở Nội vụ</t>
  </si>
  <si>
    <t>Trung tâm phục vụ hành chính công</t>
  </si>
  <si>
    <t>Sở Tài chính</t>
  </si>
  <si>
    <t>Tần suất cập nhật</t>
  </si>
  <si>
    <t>Tổng chi NSNN cho CQS, KTS, XHS</t>
  </si>
  <si>
    <t>Cách hiểu
Chỉ số/Chỉ số thành phần</t>
  </si>
  <si>
    <t>Chi cho chính quyền số là chi cho Ứng dụng CNTT phục vụ các hoạt động của cơ quan nhà nước</t>
  </si>
  <si>
    <t>Cách hiểu
Cách xác định và tính điểm</t>
  </si>
  <si>
    <t xml:space="preserve">Số lượng hệ thống thông tin triển khai đầy đủ phương án bảo vệ theo Hồ sơ đề xuất cấp độ đã được phê duyệt </t>
  </si>
  <si>
    <t>Hồ sơ đề xuất cấp độ được quy định tại Nghị định số 85/2016/NĐ-CP; Thông tư số 03/2017/TT-BTTTT; TCVN 11930:2017 bảo đảm an toàn thông tin</t>
  </si>
  <si>
    <t>Công văn, giấy mời, chương trình…</t>
  </si>
  <si>
    <t>Tham gia hội nghị, bồi dưỡng, tập huấn định kỳ hằng năm phổ biến, quán triệt công tác chi cho chuyển đổi số</t>
  </si>
  <si>
    <t>Hạ tầng số</t>
  </si>
  <si>
    <t>Số lượng hệ thống thông tin của cơ quan nhà nước đã được kiểm tra, đánh giá đầy đủ các nội dung theo quy định tại Thông tư số 03/2017/TT-BTTTT ngày 24/4/2017</t>
  </si>
  <si>
    <t>- Có tham gia: Điểm tối đa
- Không tham gia: 0 điểm"</t>
  </si>
  <si>
    <t>Số DVCTT mức 3, 4 có phát sinh hồ sơ trực tuyến</t>
  </si>
  <si>
    <t>Tỷ lệ văn bản (trừ văn bản mật theo quy định) trao đổi giữa cơ quan Nhà nước được thực hiện dưới dạng điện tử, được ký số bởi chữ ký số chuyên dùng</t>
  </si>
  <si>
    <t xml:space="preserve">Văn bản đi của cơ quan được thực hiện dưới dạng điện tử và được ký số bởi chữ ký số chuyên dùng (Lãnh đạo và văn thư ký số trực tiếp trên hệ thống QLVB&amp;ĐH, không in ra để ký tươi rồi mới scan; trừ những văn bản ký sao y theo điểm c, khoản 1, Điều 25 Nghị định 30/NĐ-CP ngày 5/3/2020 của Chính phủ) </t>
  </si>
  <si>
    <t>a= Số văn bản (trừ văn bản mật theo quy định) trao đổi giữa cơ quan Nhà nước được thực hiện dưới dạng điện tử, được ký số bởi chữ ký số chuyên dùng
b= Tổng số văn bản (trừ văn bản mật theo quy định) trao đổi giữa Nhà nước 
- Tỷ lệ =a/b
- Điểm= Tỷ lệ*Điểm tối đa</t>
  </si>
  <si>
    <t>Hoạt động kinh tế số</t>
  </si>
  <si>
    <t>Hoạt động xã hội số</t>
  </si>
  <si>
    <t>6</t>
  </si>
  <si>
    <t>7</t>
  </si>
  <si>
    <t>Địa chỉ số là tập hợp thông tin nhằm xác định vị trí, tọa độ của một địa danh hoặc một đối tượng bất kỳ gắn liền với đất (sau đây gọi chung là Đối tượng được gán địa chỉ số) theo QĐ 392/QĐ-BTTTT ngày 2/3/2022</t>
  </si>
  <si>
    <t>Tỷ lệ cán bộ công chức, viên chức, người lao động được lập hồ sơ sức khỏe điện tử.</t>
  </si>
  <si>
    <t>- Có: Điểm tối đa
- Không: 0 điểm</t>
  </si>
  <si>
    <t>Cấp Sở có kênh tương tác 2 chiều với người dân thông qua mạng xã hội trực tuyến</t>
  </si>
  <si>
    <t>8.1</t>
  </si>
  <si>
    <t>8.2</t>
  </si>
  <si>
    <t>8.3</t>
  </si>
  <si>
    <t>8.6</t>
  </si>
  <si>
    <t>8.7</t>
  </si>
  <si>
    <t>8.8</t>
  </si>
  <si>
    <t>Có sơ đồ thiết kế quản trị hệ thống mạng LAN; có thiết lập hạ tầng kỹ thuật mạng Lan</t>
  </si>
  <si>
    <t>a= Số cán bộ công chức, viên chức, người lao động sử dụng dịch vụ thanh toán điện tử;
b= Tổng số cán bộ công chức, viên chức, người lao động
- Tỷ lệ=a/b
Điểm= Tỷ lệ*Điểm tối đa</t>
  </si>
  <si>
    <t>a= Số cán bộ công chức, viên chức, người lao động cán bộ công chức, viên chức, người lao động được lập hồ sơ sức khỏe điện tử;
b= Tổng số cán bộ công chức, viên chức, người lao động tại đơn vị;
- Tỷ lệ=a/b
- Điểm:
+ Tỷ lệ &gt;= 80%: Điểm tối đa;
+ Tỷ lệ &lt; 80%: Tỷ lệ*Điểm tối đa</t>
  </si>
  <si>
    <t>Phương án triển khai thực hiện theo hồ sơ đề xuất cấp độ đã được phê duyệt theo mục 5.1</t>
  </si>
  <si>
    <t>Tổng kinh phí đầu tư từ NSNN cho ATTT (bao gồm kinh phí kiểm tra, đánh giá, mua bản quyền phần mềm diệt virus…)</t>
  </si>
  <si>
    <t>Đơn vị có tham gia lớp đào tạo, tập huấn ATTT của tỉnh</t>
  </si>
  <si>
    <t>Văn bản cử cán bộ tham gia, kết quả tổng hợp đơn vị tổ chức</t>
  </si>
  <si>
    <t>6.11</t>
  </si>
  <si>
    <t>Ứng dụng nền tảng số phục vụ hoạt động giám sát, kiểm tra của cơ quan quản lý được thực hiện thông qua môi trường số và hệ thống thông tin của cơ quan quản lý.</t>
  </si>
  <si>
    <t>Nghị quyết chuyên đề</t>
  </si>
  <si>
    <t>Kế hoạch, chương trình</t>
  </si>
  <si>
    <t>Quyết định</t>
  </si>
  <si>
    <t>Công văn, giấy mới, chương trình…</t>
  </si>
  <si>
    <t>Danh sách Văn bản chỉ đạo</t>
  </si>
  <si>
    <t>Trang thông tin điện tử cấp Sở có chuyên mục riêng về chuyển đổi số</t>
  </si>
  <si>
    <t>2.4</t>
  </si>
  <si>
    <t>2.5</t>
  </si>
  <si>
    <t>2.6</t>
  </si>
  <si>
    <t>3</t>
  </si>
  <si>
    <t>Có sơ đồ thiết kế và bản mô tả hệ thống có xác nhận của cơ quan đơn vị</t>
  </si>
  <si>
    <t>Tỷ lệ cán bộ, công chức, viên chức, được trang bị máy tính làm việc tại cơ quan</t>
  </si>
  <si>
    <t>4</t>
  </si>
  <si>
    <t>4.4</t>
  </si>
  <si>
    <t>4.6</t>
  </si>
  <si>
    <t>4.5</t>
  </si>
  <si>
    <t>5</t>
  </si>
  <si>
    <t>a= Tổng kinh phí đầu tư từ NSNN cho ATTT (triệu đồng );
b= Tổng số kinh phí đầu tư cho CNTT (triệu đồng);
- Tỷ lệ=a/b;
- Điểm=Tỷ lệ*100%
Thang điểm:
Mức 1 ≥ 10 % (điểm tối đa)
Mức 2 ≥ 7% (70% điểm)
Mức 3 ≥ 3% (30% điểm)
Mức 4 &lt;3% (0 điểm)</t>
  </si>
  <si>
    <t>6.1</t>
  </si>
  <si>
    <t>6.2</t>
  </si>
  <si>
    <t>6.3</t>
  </si>
  <si>
    <t>6.4</t>
  </si>
  <si>
    <t>6.5</t>
  </si>
  <si>
    <t>6.6</t>
  </si>
  <si>
    <t>6.7</t>
  </si>
  <si>
    <t>6.8</t>
  </si>
  <si>
    <t>6.9</t>
  </si>
  <si>
    <t>6.10</t>
  </si>
  <si>
    <t>6.12</t>
  </si>
  <si>
    <t>6.13</t>
  </si>
  <si>
    <t>6.14</t>
  </si>
  <si>
    <t>6.15</t>
  </si>
  <si>
    <t>6.16</t>
  </si>
  <si>
    <t>Các cơ quan, đơn vị thống kê các hoạt động kiểm tra giám sát của cơ quan đơn vị mình đối với các đối tượng được kiểm tra, giám sát trong năm</t>
  </si>
  <si>
    <t>Văn thư: Tổng hợp số hồ sở công việc được xử lý trên môi trường mạng (phần mềm quản lý văn bản và điều hành) và hồ sơ trực tiếp</t>
  </si>
  <si>
    <t>Lấy số liệu trên phần mềm quản lý văn bản và điều hành</t>
  </si>
  <si>
    <t>Tỷ lệ cán bộ công chức, viên chức được cung cấp và sử dụng hộp thư điện tử công vụ hỗ trợ trao đổi công việc.</t>
  </si>
  <si>
    <t>Kế hoạch, chương trình, đề án, báo cáo kết quả thực hiện….</t>
  </si>
  <si>
    <t>Số lượng cán bộ công chức, viên chức có chữ ký số</t>
  </si>
  <si>
    <t>Cấp Sở xây dựng các kênh tương tác 2 chiều với người dân qua các mạng xã hội trực tuyến như facebook, zalo…</t>
  </si>
  <si>
    <t>8.4</t>
  </si>
  <si>
    <t>8.5</t>
  </si>
  <si>
    <t>Tổng điểm tối đa (1000)</t>
  </si>
  <si>
    <t>Nhóm chỉ số nền tảng chung</t>
  </si>
  <si>
    <t>Nhóm chỉ số hoạt động</t>
  </si>
  <si>
    <t>Trang thông tin điện tử đáp ứng yêu cầu chức năng, tính năng kỹ thuật theo quy định</t>
  </si>
  <si>
    <t>Cách hiểu chỉ số/Chỉ số thành phần</t>
  </si>
  <si>
    <t>Cách hiểu cách xác định và tính điểm</t>
  </si>
  <si>
    <t>Thông tin cấp huyện</t>
  </si>
  <si>
    <t>Tên cấp huyện</t>
  </si>
  <si>
    <t>Số lượng dân số của cấp huyện</t>
  </si>
  <si>
    <t>Số lượng dân số trong độ tuổi lao động của cấp huyện</t>
  </si>
  <si>
    <t>Số lượng hộ gia đình của cấp huyện</t>
  </si>
  <si>
    <t>Số lượng xã và tương đương của cấp huyện</t>
  </si>
  <si>
    <t>Số lượng thôn, xóm và tương đương của cấp huyện</t>
  </si>
  <si>
    <t>Số lượng cơ quan/đơn vị thuộc, trực thuộc cấp huyện</t>
  </si>
  <si>
    <t>Số lượng công chức của cấp huyện hiện có</t>
  </si>
  <si>
    <t>Số lượng viên chức của cấp huyện hiện có</t>
  </si>
  <si>
    <t>1.12</t>
  </si>
  <si>
    <t>Số lượng máy chủ vật lý của cấp huyện</t>
  </si>
  <si>
    <t>1.13</t>
  </si>
  <si>
    <t>Số lượng máy trạm của cấp huyện</t>
  </si>
  <si>
    <t>1.14</t>
  </si>
  <si>
    <t>Số lượng hệ thống thông tin của cấp huyện</t>
  </si>
  <si>
    <t>1.15</t>
  </si>
  <si>
    <t>Số lượng doanh nghiệp thuộc cấp huyện</t>
  </si>
  <si>
    <t>1.16</t>
  </si>
  <si>
    <t>Số lượng doanh nghiệp nhỏ và vừa</t>
  </si>
  <si>
    <t>1.17</t>
  </si>
  <si>
    <t>Số lượng điểm phục vụ bưu chính</t>
  </si>
  <si>
    <t>1.18</t>
  </si>
  <si>
    <t>Tổng chi Ngân sách nhà nước của cấp huyện cho chuyển đổi số</t>
  </si>
  <si>
    <t>1.19</t>
  </si>
  <si>
    <t>Số lượng thủ tục hành chính của cấp huyện</t>
  </si>
  <si>
    <t>1.20</t>
  </si>
  <si>
    <t>Tổng chi ngân sách nhà nước trên địa bàn</t>
  </si>
  <si>
    <t>Thông tin liên hệ của cấp huyện</t>
  </si>
  <si>
    <t>Trang thông tin điện tử của cấp huyện có chuyên mục riêng về chuyển đổi số</t>
  </si>
  <si>
    <t>Tài liệu/link hoặc hình ảnh chứng minh</t>
  </si>
  <si>
    <t>- Đã có: Điểm tối đa;
- Chưa có: 0 điểm</t>
  </si>
  <si>
    <t>Hệ thống truyền thành cơ sở cấp huyện đã có chuyên mục riêng về chuyển đổi số</t>
  </si>
  <si>
    <t>- Tần suất phát sóng từ 1 lần/1 tuần: Điểm tối đa;
- Tần suất phát sóng từ 1 tháng/1 lần đến dưới 1 lần/1 tuần: 1/2 Điểm tối đa;
- Tần suất phát sóng dưới 1 tháng/1 lần: 0 điểm</t>
  </si>
  <si>
    <t>Ban hành văn bản định kỳ hằng năm nhắc nhở, chấn chỉnh quản lý chi cho chuyển đổi số</t>
  </si>
  <si>
    <t>2.7</t>
  </si>
  <si>
    <t>2.8</t>
  </si>
  <si>
    <t>Tỷ lệ dân số trưởng thành có điện thoại thông minh</t>
  </si>
  <si>
    <t>- Người trong độ tuổi lao động (dân số trưởng thành): là những người ở độ tuổi được Hiến pháp quy định có nghĩa vụ và quyền lợi lao động.
- Người dân trong độ tuổi lao động có điện thoại thông minh</t>
  </si>
  <si>
    <t>Tỷ lệ hộ gia đình có kết nối Internet băng rộng cáp quang</t>
  </si>
  <si>
    <t>3.4</t>
  </si>
  <si>
    <t>Tỷ lệ UBND cấp xã kết nối mạng Truyền số liệu chuyên dùng</t>
  </si>
  <si>
    <t>3.5</t>
  </si>
  <si>
    <t>3.6</t>
  </si>
  <si>
    <t>3.7</t>
  </si>
  <si>
    <t>Tỷ lệ các xã, phường, thị trấn được phổ cập dịch vụ mạng di động 4G đảm bảo chất lượng tốt.</t>
  </si>
  <si>
    <t>Tại trung tâm các xã, phường, thị trấn có dịch vụ sóng di động 4G đảm bảo tốc độ tối thiểu download là 30Mbps upload là 9Mbps thông qua ứng dụng i-Speed; tại trang Speedtest.vn (của Trung tâm Internet Việt Nam Trực thuộc Bộ Thông tin và Truyền thông)</t>
  </si>
  <si>
    <t>a=Số lượng xã phường có dịch vụ sóng di động 4G đảm bảo tốc độ tối thiểu download là 30Mbps upload là 9Mbps thông qua ứng dụng i-Speed;
b= Tổng số xã/phường/thị trấn trên địa bàn
- Tỷ lệ = a/b
- Tỷ lệ ≥ 80%: Điểm tối đa
- Tỷ lệ &lt;80: Điểm = Tỷ lệ * Điểm tối đa</t>
  </si>
  <si>
    <t>3.8</t>
  </si>
  <si>
    <t>4.7</t>
  </si>
  <si>
    <t>Tỷ lệ người dân trong độ tuổi lao động được tập huấn, phổ biến kỹ năng số cơ bản.</t>
  </si>
  <si>
    <t>a= Số lượng người dân trong độ tuổi lao động được tập huấn, phổ biến kỹ năng số cơ bản;
b= Tổng dân số trên địa bàn;
- Tỷ lệ=a/b
- Điểm= Tỷ lệ * Điểm tối đa</t>
  </si>
  <si>
    <t>Kế hoạch triển khai</t>
  </si>
  <si>
    <t>Xã/Phường/Thị trấn cung cấp</t>
  </si>
  <si>
    <t>4.8</t>
  </si>
  <si>
    <t>a= Số lượng các cơ sở giáo dục từ tiểu học đến trung học phổ thông thực hiện chuyển đổi số trên địa bàn;
b= Tổng số các cơ sở giáo dục từ tiểu học đến trung học phổ thông trên địa bàn;
- Tỷ lệ = a/b
- Điểm=
+ Tỷ lệ ≥60%: điểm tối đa;
+ Tỷ lệ &lt; 60%: Điểm=Tỷ lệ*Điểm tối đa</t>
  </si>
  <si>
    <t>Số lượng hệ thống thông tin triển khai đầy đủ phương án bảo vệ theo Hồ sơ đề xuất cấp độ đã được phê duyệt</t>
  </si>
  <si>
    <t>Kế hoạch, biên bản kiểm tra, đánh giá</t>
  </si>
  <si>
    <t>Văn bản cử cán bộ tham gia, kế hoạch tổ chức, kết quả tổng hợp đơn vị tổ chức</t>
  </si>
  <si>
    <t>5.8.1</t>
  </si>
  <si>
    <t>Kinh phí chung chi cho ATTT</t>
  </si>
  <si>
    <t>5.8.2</t>
  </si>
  <si>
    <t>Kinh phí kiểm tra, đánh giá ATTT</t>
  </si>
  <si>
    <t>5.8.3</t>
  </si>
  <si>
    <t>Kinh phí đào tạo, tập huấn ATTT</t>
  </si>
  <si>
    <t>5.8.4</t>
  </si>
  <si>
    <t>Kinh phí tuyên truyền nâng cao nhận thức ATTT</t>
  </si>
  <si>
    <t>Tỷ lệ hài lòng của người dân, doanh nghiệp khi sử dụng DVC</t>
  </si>
  <si>
    <t>Triển khai nền tảng số quản trị tổng thể, thống nhất toàn cấp huyện phục vụ hoạt động chỉ đạo, điều hành và quản trị nội bộ của cơ quan nhà nước</t>
  </si>
  <si>
    <t>Văn bản, tài liệu chứng minh: Kế hoạch, kết quả báo cáo…</t>
  </si>
  <si>
    <t>Tỷ lệ hồ sơ công việc tại cấp huyện được xử lý trên môi trường mạng (trừ hồ sơ công việc thuộc phạm vi bí mật nhà nước)</t>
  </si>
  <si>
    <t>Tỷ lệ hồ sơ, giấy tờ, kết quả giải quyết thủ tục hành chính tại Bộ phận Một cửa các cấp được số hoá, lưu trữ và tái sử dụng tại cấp huyện.</t>
  </si>
  <si>
    <t>Chi cho chính quyền số là chi cho Ứng dụng CNTT, chuyển đổi số phục vụ các hoạt động của cơ quan nhà nước</t>
  </si>
  <si>
    <t>7.1</t>
  </si>
  <si>
    <t>Số doanh nghiệp công nghệ số (Số lượng doanh nghiệp cung cấp dịch vụ viễn thông – CNTT)</t>
  </si>
  <si>
    <t>Số lượng doanh nghiệp cung cấp dịch vụ viễn thông – CNTT</t>
  </si>
  <si>
    <t>7.2</t>
  </si>
  <si>
    <t>Số lượng doanh nghiệp nhỏ và vừa tiếp cận, tham gia chương trình SMEdx</t>
  </si>
  <si>
    <t>Doanh nghiệp tham gia chương trình hỗ trợ chuyển đổi số  (https://smedx.vn/)</t>
  </si>
  <si>
    <t>7.3</t>
  </si>
  <si>
    <t>Tỷ lệ doanh nghiệp nhỏ và vừa sử dụng nền tảng số</t>
  </si>
  <si>
    <t>Nền tảng số là dịch vụ được phát triển dựa trên hạ tầng số nhằm tạo ra môi trường cho dịch vụ ứng dụng số, như dịch vụ sàn thương mại điện tử hàng hóa (Shopee, Sendo, Amazon, Alibaba,..), sàn giao dịch chứng khoán, dịch vụ mạng xã hội (Zalo, Facebook, Youtube,...), các ứng dụng trên nền tảng di động để cung cấp dịch vụ (Uber, Grab,...).</t>
  </si>
  <si>
    <t>7.4</t>
  </si>
  <si>
    <t>Tỷ lệ doanh nghiệp sử dụng hợp đồng điện tử</t>
  </si>
  <si>
    <t>7.5</t>
  </si>
  <si>
    <t>Tỷ lệ doanh nghiệp nộp thuế điện tử</t>
  </si>
  <si>
    <t>Số lượng doanh nghiệp nộp thuế trên môi trường mạng</t>
  </si>
  <si>
    <t>a = Số lượng doanh nghiệp nộp thuế điện tử
b = Tổng số Doanh nghiệp;
Tỷ lệ = a/b.
Điểm = Tỷ lệ*Điểm tối đa</t>
  </si>
  <si>
    <t>7.6</t>
  </si>
  <si>
    <t>Số lượng giao dịch trên sàn thương mại điện tử Vỏ sò và Postmart</t>
  </si>
  <si>
    <t>7.7</t>
  </si>
  <si>
    <t>7.8</t>
  </si>
  <si>
    <t>Tỷ lệ các doanh nghiệp vừa và nhỏ, siêu nhỏ, các hộ kinh doanh cá thể, hợp tác xã, hộ nông dân sản xuất nông nghiệp được lên sàn thương mại điện tử .</t>
  </si>
  <si>
    <t>Các doanh nghiệp vừa và nhỏ, siêu nhỏ, các hộ kinh doanh cá thể, hợp tác xã, hộ nông dân sản xuất nông nghiệp được đăng ký tài khoản (mua, bán) trên sàn thương mại điện tử.</t>
  </si>
  <si>
    <t>7.9</t>
  </si>
  <si>
    <t>Tỷ lệ các sản phẩm chủ lực, đặc trưng, sản phẩm OCOP của địa phương được đưa lên sàn thương mại điện tử (voso, postmart).</t>
  </si>
  <si>
    <t>a = Tổng sản phẩm chủ lực, đặc trưng, sản phẩm OCOP của địa phương được đưa lên sàn thương mại điện tử (voso, postmart);
b = Tổng sản phẩm chủ lực, đặc trưng, sản phẩm OCOP của địa phương;
Tỷ lệ = a/b.
Điểm = Tỷ lệ*Điểm tối đa</t>
  </si>
  <si>
    <t>7.10</t>
  </si>
  <si>
    <t>Tổng kinh phí đầu tư từ Ngân sách nhà nước cho kinh tế số</t>
  </si>
  <si>
    <t>Tổng kinh phí chi thường xuyên từ Ngân sách nhà nước cho kinh tế số</t>
  </si>
  <si>
    <t>Là kinh phí nguồn ngân sách nhà nước của tỉnh cấp cho việc hỗ trợ đưa người dân lên hoạt động trên môi trường mạng. Đối tượng hướng tới là người dân. Ví dụ: đào tạo, tuyên truyền, cung cấp wifi miễn phí cho người dân truy cập</t>
  </si>
  <si>
    <t>Số lượng người dân có danh tính số/ tài khoản định danh điện tử</t>
  </si>
  <si>
    <t>Số lượng dân số ở độ tuổi trưởng thành có chữ ký số hoặc chữ ký điện tử cá nhân</t>
  </si>
  <si>
    <t>Số lượng hộ gia đình có địa chỉ số (trên tổng số hộ gia đình)</t>
  </si>
  <si>
    <t>a= Số lượng hộ gia đình có địa chỉ số;
b= Tổng số hộ gia đình;
- Tỷ lệ=a/b;
- Điểm=Tỷ lệ*Điểm tối đa</t>
  </si>
  <si>
    <t>Tỷ lệ người dùng điện thoại, thiết bị thông minh được tiếp cận, sử dụng các dịch vụ chính quyền điện tử, đô thị thông minh</t>
  </si>
  <si>
    <t>Cấp huyện:
- Thông qua Tổ chuyển đổi số cộng đồng để tuyên truyền, cài đặt, hướng dẫn và sử dụng.
- Tổ chức khảo sát đến từng hộ gia đình trên địa bàn.</t>
  </si>
  <si>
    <t>Tỷ lệ người dân trưởng thành sử dụng dịch vụ thanh toán điện tử</t>
  </si>
  <si>
    <t>Tỷ lệ người dân được lập hồ sơ sức khỏe điện tử.</t>
  </si>
  <si>
    <t xml:space="preserve">Cán bộ y tế trên địa bàn thao tác cập nhật thông tin, tình hình sức khỏe của người dân trên phần mềm quản lý trạm y tế. </t>
  </si>
  <si>
    <t>Tỷ lệ hộ gia đình thực hiện thanh toán tiền điện, tiền nước không dùng tiền mặt.</t>
  </si>
  <si>
    <t>8.9</t>
  </si>
  <si>
    <t>Cấp Huyện có kênh tương tác 2 chiều với người dân thông qua mạng xã hội trực tuyến</t>
  </si>
  <si>
    <t>8.10</t>
  </si>
  <si>
    <t>Tổng kinh phí đầu tư từ ngân sách nhà nước cho xã hội số</t>
  </si>
  <si>
    <t>8.11</t>
  </si>
  <si>
    <t>Tổng kinh phí chi thường xuyên từ ngân sách nhà nước cho xã hội số</t>
  </si>
  <si>
    <t>Tỷ lệ cán bộ công chức,viên chức có máy tính bảng hoặc điện thoại thông minh kết nối Internet; hỗ trợ công tác chuyên môn.</t>
  </si>
  <si>
    <t>a= Số lượng cán bộ công chức có máy tính bảng hoặc điện thoại thông minh kết nối Internet; hỗ trợ công tác chuyên môn;
b= Tổng cán bộ công chức trên địa bàn;
- Tỷ lệ=a/b
- Điểm= Tỷ lệ*Điểm tối đa</t>
  </si>
  <si>
    <t>Tỷ lệ công chức, viên chức được bồi dưỡng, tập huấn về chuyển đổi số cơ bản</t>
  </si>
  <si>
    <t>4.9</t>
  </si>
  <si>
    <t>- Đã có chuyên mục và số lượng tin, bài về Chuyển đổi số trong năm đạt:
+ Từ 20 trở lên: điểm tối đa; 
+ Từ 10 đến 19: 1/2 Điểm tối đa;
+ Chưa có chuyên mục: 0 điểm</t>
  </si>
  <si>
    <t>- Đã có chuyên mục và số lượng tin, bài về Chuyển đổi số trong năm đạt:
+ Từ 20 trở lên: điểm tối đa; 
+ Từ 10 đến 19: 1/2 Điểm tối đa;
+ Dưới 10: 1/4 Điểm tối đa; 
+ Chưa có chuyên mục: 0 điểm</t>
  </si>
  <si>
    <t xml:space="preserve">
a = Số lượng hệ thống thông tin của đơn vị;
b = Điểm tối đa;
c = Số lượng hệ thống thông tin nhiều nhất trên tất cả các đơn vị;
Điểm = (a*b)/c</t>
  </si>
  <si>
    <t>Tính điểm theo phương pháp Min-Max dựa vào đơn vị nào nhiều hệ thống thông tin đã được phê duyệt hồ sơ đề xuất cấp độ nhất thì điểm tối đa và giảm dần.</t>
  </si>
  <si>
    <t xml:space="preserve">- Văn bản, tài liệu chứng minh đầu tư cho xã hội số
- Cung cấp số liệu tổng đầu tư từ NSNN cho xã hội số </t>
  </si>
  <si>
    <t xml:space="preserve">- Văn bản, tài liệu chứng minh đầu tư cho xã hội số
- Cung cấp số liệu tổng kinh phí chi thường xuyên từ NSNN cho xã hội số </t>
  </si>
  <si>
    <t>a= Tổng số DVCTT mức 3 có phát sinh hồ sơ (cả trực tuyến và không trực tuyến);
b= Tổng số DVCTT mức 4 có phát sinh hồ sơ (cả trực tuyến và không trực tuyến);
c= Tổng số DVCTT mức 3 có phát sinh hồ sơ trực tuyến;
d= Tổng số DVCTT mức 4 có phát sinh hồ sơ trực tuyến;
- Tỷ lệ=(c+d)/(a+b)
- Điểm=Tỷ lệ*Điểm tối đa
Tỷ lệ: 100% : Điểm tối đa
Tỷ lệ: &gt;=80% : 30 Điểm
Tỷ lệ: &gt;=50% : 10 Điểm
Tỷ lệ: &lt; 50% : 0 Điểm</t>
  </si>
  <si>
    <t xml:space="preserve">Nghị quyết chuyên đề hoặc văn bản tương đương của cấp uỷ về chuyển đổi số </t>
  </si>
  <si>
    <t>Kế hoạch hành động 5 năm về chuyển đổi số</t>
  </si>
  <si>
    <t>Các ứng dụng có dữ liệu dùng chung được kết nối, sử dụng qua Nền tảng tích hợp, chia sẻ dữ liệu cấp tỉnh (LGSP)</t>
  </si>
  <si>
    <t>Tổng chi Ngân sách nhà nước cho CNTT, chuyển đổi số</t>
  </si>
  <si>
    <t>Cán bộ công chức, viên chức tham gia bảo hiểm xã hội có mã số thẻ bảo hiểm liên kết với với ứng dụng sức khỏe điện tử.</t>
  </si>
  <si>
    <r>
      <t>Tỷ lệ cán bộ công chức, viên chức, người lao động sử dụng dịch vụ thanh toán điện tử.</t>
    </r>
    <r>
      <rPr>
        <sz val="12"/>
        <color theme="1"/>
        <rFont val="Times New Roman"/>
        <family val="1"/>
      </rPr>
      <t xml:space="preserve">
</t>
    </r>
  </si>
  <si>
    <t>Doanh nghiệp cung cấp dịch vụ tại địa phương</t>
  </si>
  <si>
    <t xml:space="preserve">Sau khi cơ quan tổ chức họp chuyên đề về chuyển đổi số, sau khi kết thúc cuộc họp cơ quan ban hành văn bản báo cáo, chỉ đạo thực hiện chuyên đề </t>
  </si>
  <si>
    <t>Danh sách tin, bài</t>
  </si>
  <si>
    <t>Tỷ lệ cán bộ, công chức, viên chức, được trang bị máy tính làm việc tại cơ quan, đơn vị</t>
  </si>
  <si>
    <t>a=  Tổng cán bộ, công chức, viên chức, được trang bị máy tính làm việc tại cơ quan, đơn vị;
b= Tổng số cán bộ, công chức, viên chứ tại cơ quan, đơn vị;
- Tỷ lệ = a/b.
Điểm = Tỷ lệ*Điểm tối đa</t>
  </si>
  <si>
    <t>Danh sách cán bộ, công chức, viên chức, được trang bị máy tính làm việc tại cơ quan</t>
  </si>
  <si>
    <t>Tính điểm theo phương pháp Min-Max dựa vào tỷ lệ cao nhất thì điểm tối đa và giảm dần</t>
  </si>
  <si>
    <t>a= Số lượng công chức chuyên trách về chuyển đổi số;
b= Số lượng công chức kiêm nhiệm về chuyển đổi số;
c= Số lượng viên chức chuyên trách về chuyển đổi số;
d= Số lượng viên chức kiêm nhiệm về chuyển đổi số;
e= Tổng số công chức;
f= Tổng số viên chức;
- Tỷ lệ=(a+b+c+d)/(e+f);
g = Tỷ lệ công chức, viên chức chuyên trách, kiêm nhiệm về chuyển đổi số của đơn vị;
h = Điểm tối đa;
k = Tỷ lệ công chức, viên chức chuyên trách, kiêm nhiệm về chuyển đổi số cao nhất trên tất cả các đơn vị;
Điểm = (g*h)/k</t>
  </si>
  <si>
    <t>a= Số lượng hệ thống thông tin đã triển khai đầy đủ phương án bảo vệ theo Hồ sơ đề xuất cấp độ đã được phê duyệt;
b= Tổng số hệ thống thông tin đã được phê duyệt;
- Tỷ lệ=a/b;
- Điểm=Tỷ lệ*Điểm tối đa</t>
  </si>
  <si>
    <t>Kiểm tra thông qua Trung tâm Giám sát an toàn không gian mạng tỉnh (SOC)</t>
  </si>
  <si>
    <t>a= Số lượng hệ thống thông tin các cơ quan, đơn vị thuộc sở/ban/ngành được giám sát trực tiếp và kết nối chia sẻ dữ liệu với Trung tâm Giám sát an toàn không gian mạng tỉnh (SOC);
b= Tổng số lượng hệ thống thông tin của cơ quan, đơn vị thuộc sở/ban/ngành;
- Tỷ lệ = a/b;
- Điểm = Tỷ lệ*Điểm tối đa</t>
  </si>
  <si>
    <t xml:space="preserve">Cán bộcông chức, viên chức được trang bị máy tính để bàn hoặc xách tay được cài đặt phần mềm phòng, chống mã độc, diệt virus bản quyền để phục vụ công việc chuyển môn </t>
  </si>
  <si>
    <t>Kiểm tra thông qua Trung tâm Giám sát an toàn không gian mạng tỉnh (SOC), biên bản cài đặt</t>
  </si>
  <si>
    <t>Đối với các hệ thống thông tin đã được phê duyệt theo cấp độ tại mục 5.1 được kiểm tra, đánh giá bởi doanh nghiệp có chứng chỉ theo TT 03/2017/TT-BTTTT ngày 24/4/2017 hoặc Trung tâ Chuyển đổi số của tỉnh</t>
  </si>
  <si>
    <t>a= Số lượng hệ thống thông tin cấp Sở đã được kiểm tra, đánh giá;
b= Tổng số hệ thống thông tin cấp Sở;
- Tỷ lệ=a/b;
- Điểm=Tỷ lệ*Điểm tối đa</t>
  </si>
  <si>
    <t>- Đáp ứng yêu cầu chức năng, tính năng kỹ thuật theo quy định: (4/5)*Điểm tối đa;
- Đã chuyển đổi sang công nghệ IPv6: (1/5)*Điểm tối đa;
- Chưa đáp ứng, chưa chuyển đổi: 0 điểm</t>
  </si>
  <si>
    <t>- Các nền tảng, cơ sở dữ liệu chuyên ngành, dùng chung của tỉnh được kết nối, chia sẻ trên toàn tỉnh và với các cơ sở dữ liệu quốc gia thông qua nền tảng tích hợp, chia sẻ dữ liệu (LGSP) của tỉnh kết nối với trục liên thông quốc gia (NDXP).
- CSDL dùng chung trong ngành (không nhất thiết phải toàn tỉnh) cũng được chấp nhận.
- Kết nối, chia sẻ với Cổng dữ liệu mở của tỉnh</t>
  </si>
  <si>
    <t>Kế hoạch, báo cáo của cơ quan chủ quản, báo cáo của Trung tâm Đô thị thông minh, Trung tâm Chuyển đổi số.</t>
  </si>
  <si>
    <t xml:space="preserve">
'- Giải thích: DVCTT được điền sẵn thông tin là những DVCTT được triển khai kết nối đến các CSDL và khai thác dữ liệu sẵn có để tự động điền thông tin vào biểu mẫu điện tử;
- Dịch vụ công được tạo lập efrom cho các thủ tục hành chính;</t>
  </si>
  <si>
    <t xml:space="preserve">a= Tổng số DVCTT 3, 4 được điền sẵn thông tin và người dân, doanh nghiệp không cần khai báo lại;
b= Tổng số DVCTT 3, 4 của cơ quan đơn vị;
- Tỷ lệ = a/b;
- Điểm=
+ Tỷ lệ ≥ 50%: Điểm tối đa
+ Tỷ lệ &lt;50: Tỷ lệ * Điểm tối đa
</t>
  </si>
  <si>
    <t>Văn bản, tài liệu chứng minh của cơ quan, đơn vị; kiểm tra ngẫu nhiên trên hệ thống, theo Báo cáo của Trung tâm phục vụ Hành chính công tỉnh</t>
  </si>
  <si>
    <t>Tổng số hồ sơ thủ tục hành chính tiếp nhận, giải quyết trực tuyến mức độ 3,4 trên tổng số hồ sơ thủ tục hành chính tiếp nhận, giải quyết trực tuyến và trực tiếp mức độ 3,4</t>
  </si>
  <si>
    <t>a= Tổng số hồ sơ giải quyết dịch vụ công (gồm cả 4 mức độ) trong năm cấp Sở;
b= Tổng số hồ sơ giải quyết trực tuyến của dịch vụ công trực tuyến mức độ 3;
c= Tổng số hồ sơ giải quyết trực tuyến của dịch vụ công trực tuyến mức độ 4;
- Tỷ lệ=(b+c)/a
- Điểm=
+ Tỷ lệ&gt;=45%: Điểm tối đa;
+ Tỷ lệ&lt;45%: Tỷ lệ/45%*Điểm tối đa</t>
  </si>
  <si>
    <t>Mức độ hài lòng của người dân, doanh nghiệp khi sử dụng Dịch vụ công</t>
  </si>
  <si>
    <t>Tổ chức, cá nhân, doanh nghiệp khi đến nộp hồ sơ tại Bộ phận một cửa các cấp sẽ thực hiện đánh giá mức độ hài lòng trên thiết bị đánh giá tại các quầy hoặc đặt tại Bộ phận phục vụ HCC cấp huyện, cấp xã, với các mức độ: Không hài lòng, hài lòng, rất hài lòng</t>
  </si>
  <si>
    <t>a = Tổng số TTHC của người dân, doanh nghiệp thể hiện hài lòng về việc giải quyết thủ tục hành chính trên Cổng dịch vụ công tỉnh;
b =  Tổng số TTHC của người dân, doanh nghiệp thể hiện hài lòng và không hài lòng về việc giải quyết TTHC trên Cổng dịch vụ công tỉnh;
Tỷ lệ: a/b
- Điểm=
+ Tỷ lệ&gt;=90%: Điểm tối đa;
+ Tỷ lệ&lt;90%: Tỷ lệ*Điểm tối đa</t>
  </si>
  <si>
    <t>Văn bản, tài liệu chứng minh do Trung tâm phục vụ hành chính công cung cấp, kiêm tra ngẫu nhiên trên hệ thóng</t>
  </si>
  <si>
    <t>Triển khai nền tảng họp trực tuyến đến cấp Sở và đến từng thiết bị cá nhân</t>
  </si>
  <si>
    <t>a= Tổng số hoạt động giám sát, kiểm tra của cơ quan quản lý được thực hiện thông qua môi trường số và hệ thống thông tin của cơ quan quản lý;
b= Tổng số hoạt động giám sát, kiểm tra của cơ quan trong năm;
- Tỷ lệ=a/b;
- Điểm:
+ Tỷ lệ&gt;=20%: Điểm tối đa;
- Tỷ lệ&lt;20%: Tỷ lệ/20%*Điểm tối đa.</t>
  </si>
  <si>
    <t>Kế hoạch, báo cáo kết quả triển khai công tác kiểm tra, giám sát trên nền tảng số theo kế hoạch đã được phê duyệt.</t>
  </si>
  <si>
    <t>Quá trình xây dựng kế hoạch kiểm tra, giám sát; các giấy tờ liên quan đến các hoạt động giám sát, kiểm tra của cơ quan thuộc đối tượng kiểm tra, giám sát được đưa lên phần mềm nhằm kiểm tra trên môi trường số.</t>
  </si>
  <si>
    <t>Tỷ lệ hồ sơ công việc tại cấp Sở được xử lý trên môi trường mạng (trừ hồ sơ công việc thuộc phạm vi bí mật nhà nước)</t>
  </si>
  <si>
    <t>a= Số văn bản (trừ văn bản mật theo quy định) trao đổi giữa cơ quan Nhà nước được thực hiện dưới dạng điện tử, được ký số bởi chữ ký số chuyên dùng;
b= Tổng số văn bản (trừ văn bản mật theo quy định) trao đổi giữa Nhà nước;
- Tỷ lệ =a/b
- Điểm= Tỷ lệ*Điểm tối đa</t>
  </si>
  <si>
    <t>Người dân, doanh nghiệp thực hiện giao dịch thanh toán phí giải quyết TTHC bằng hình thức trực tuyến trên thiết bị điện thoại hoặc máy tính bảng thông minhg qua ứng dụng ngân hàng SmartBanking, ví điện tử Mobie Money…</t>
  </si>
  <si>
    <t>- a= Số cán bộ công chức, viên chức được cung cấp và sử dụng hộp thư điện tử công vụ
- b= Tổng số can bộ công chức, viên chức tại cơ quan, đơn vị;
Tỷ lệ= a/b
Điểm = Tỷ lệ*Điểm tối đa</t>
  </si>
  <si>
    <t>Báo cáo của cơ quan, đơn vị; báo cáo của doanh nghiệp.</t>
  </si>
  <si>
    <t xml:space="preserve">Số lượng cán bộ công chức, viên chức người lao động có danh tính số/ tài khoản định danh điện tử  </t>
  </si>
  <si>
    <t xml:space="preserve">Công chức, viên chức người lao động có căn cước công dân, để có danh tính số cần có điện thoại thông minh kết nối Internet, sử dụng thẻ CCCD để xác thực qua ứng dụng VNeID. </t>
  </si>
  <si>
    <t>a= Số cán bộ công chức, viên chức người lao động có danh tính số/tài khoản định danh điện tử ;
b= Tổng cán bộ công chức, viên chức, người lao động tại cơ quan, đơn vị;
- Tỷ lệ=a/b;
- Điểm: 
+ Tỷ lệ*Điểm tối đa</t>
  </si>
  <si>
    <t>a= Số lượng cán bộ công chức, viên chức có chữ ký số;
b= Tổng cán bộ công chức, viên chức, tại cơ quan, đơn vị;
- Tỷ lệ=a/b
- Điểm: 
+ Tỷ lệ*Điểm tối đa</t>
  </si>
  <si>
    <t>Danh sách cán bộ có định danh QR code trên ứng dụng Sổ sức khoẻ điện tử</t>
  </si>
  <si>
    <t>a= Số lượng công chức, viên chức được bồi dưỡng, tập huấn về chuyển đổi số;
b= Tổng số công chức, viên chức tại cơ quan, đơn vị;
- Tỷ lệ=a/b;
- Điểm= Tỷ lệ * Điểm tối đa</t>
  </si>
  <si>
    <t>Điểm năm kế hoạch sẽ bằng điểm năm trước + điểm năm kế hoạch.</t>
  </si>
  <si>
    <t>- Trưởng ban là Giám đốc Sở/Ban/Ngành: Điểm tối đa;
- Trưởng ban là Phó giám đốc Sở/Ban/Ngành: 1/2*Điểm tối đa;
- Chưa có Ban chỉ đạo hoặc có nhưng Trưởng ban không phải Lãnh đạo Sở/Ban/Ngành: 0 điểm</t>
  </si>
  <si>
    <t>a= Số cuộc họp CĐS của tỉnh có Giám đốc Sở/Ban/Ngành tham gia;
b= Tổng số cuộc họp CĐS của tỉnh có sự tham gia của Sở/Ban/Ngành;
- Tỷ lệ = a/b;
- Điểm= Tỷ lệ*Điểm tối đa</t>
  </si>
  <si>
    <t>a= Số cuộc họp CĐS của Sở/Ban/Ngành có Giám đốc Sở/Ban/Ngành chủ trì;
b= Tổng số cuộc họp CĐS của Sở/Ban/Ngành;
- Tỷ lệ = a/b;
- Điểm= Tỷ lệ*Điểm tối đa</t>
  </si>
  <si>
    <t>Văn bản ban hành</t>
  </si>
  <si>
    <t>Tỷ lệ hộ gia đình có người có máy tính bảng hoặc điện thoại thông minh</t>
  </si>
  <si>
    <t>a= Số lượng hộ gia đình có người có máy tính bảng hoặc điện thoại thông minh;
b= Tổng số hộ gia đình của cấp huyện;
- Tỷ lệ=a/b
- Điểm=Tỷ lệ*Điểm tối đa</t>
  </si>
  <si>
    <t>a= Số lượng UBND cấp xã của cấp huyện kết nối mạng Truyền số liệu chuyên dùng;
b= Tổng số UBND cấp xã của huyện;
- Tỷ lệ=a/b
- Điểm=Tỷ lệ*Điểm tối đa</t>
  </si>
  <si>
    <t>a=Số lượng hộ gia đình có kết nối Internet băng rộng cáp quang;
b= Tổng số hộ gia đình của cấp huyện;
- Tỷ lệ=a/b
- Tỷ lệ ≥ 80%: Điểm tối đa
- Tỷ lệ &lt;80: Điểm = Tỷ lệ * điểm tối đa</t>
  </si>
  <si>
    <t>a= Số lượng người dân trưởng thành có điện thoại thông minh;
b= Tổng dân số của cấp huyện;
- Tỷ lệ=a/b
- Điểm:
+ Tỷ lệ &gt;= 70%: Điểm tối đa;
+ Tỷ lệ &lt; 70%: Điểm = Tỷ lệ*Điểm tối đa</t>
  </si>
  <si>
    <t>Báo cáo của huyện, khảo sát xã hội học, kiểm tra ngẫu nhiên.</t>
  </si>
  <si>
    <t>a=  Tổng cán bộ, công chức, viên chức, được trang bị máy tính làm việc tại cơ quan, đơn vị;
b= Tổng số cán bộ, công chức, viên chứ tại cơ quan, đơn vị;
- Tỷ lệ = a/b
Điểm = Tỷ lệ*Điểm tối đa</t>
  </si>
  <si>
    <t>Quyết định thành lập tổ chuyển đổi số cộng đồng</t>
  </si>
  <si>
    <t>Quyết định thành lập thôn, xóm có tổ chuyển đổi số cộng đồng</t>
  </si>
  <si>
    <t>a= Số lượng công chức, viên chức được bồi dưỡng, tập huấn về chuyển đổi số;
b= Tổng số công chức, viên chức trên địa bàn;
- Tỷ lệ=a/b;
- Điểm= Tỷ lệ * Điểm tối đa</t>
  </si>
  <si>
    <t>a= Số lượng máy tính của cán bộ công chức, viên chức được cài đặt phần mềm phòng, chống mã độc, diệt virus bản quyền được giám sát trực tiếp và kết nối chia sẻ dữ liệu với Trung tâm Giám sát an toàn không gian mạng tỉnh (SOC);
b= Tổng số máy tính của cán bộ công chức, viên chức cấp huyện;
- Tỷ lệ=a/b
- Điểm=Tỷ lệ*Điểm tối đa</t>
  </si>
  <si>
    <t>Số lượng hệ thống thông tin cấp huyện đã được kiểm tra, đánh giá đầy đủ các nội dung theo quy định tại Thông tư số 03/2017/TT-BTTTT ngày 24/4/2017</t>
  </si>
  <si>
    <t>a= Số lượng hệ thống thông tin cấp huyện đã được kiểm tra, đánh giá;
b= Tổng số hệ thống thông tin cấp huyện;
- Tỷ lệ=a/b;
- Điểm=Tỷ lệ*Điểm tối đa</t>
  </si>
  <si>
    <t>a= Tổng kinh phí đầu tư từ NSNN cho ATTT (triệu đồng) ;
b= Tổng số kinh phí đầu tư cho CNTT (triệu đồng);
- Tỷ lệ=a/b;
Thang điểm:
Mức 1 ≥ 10 % (điểm tối đa)
Mức 2 ≥ 7% (70% điểm)
Mức 3 ≥ 3% (30% điểm)
Mức 4 &lt;3% (0 điểm)</t>
  </si>
  <si>
    <t>Mức 1: ≥ 5% mục 5.8.1: 100% điểm phần này.
Mức 2: ≥ 3% mục 5.8.1: 70% điểm phần này.
Mức 3: ≥ 1% mục 5.8.1: 30% điểm phần này
Mức 4: &lt; 1% mục 5.8.1: 0% điểm phần này
Đơn vị triệu đồng</t>
  </si>
  <si>
    <t>Mức 1: ≥ 2,5% mục 5.8.1: 100% điểm phần này.
Mức 2: ≥ 1,5% mục 5.8.1: 70% điểm phần này.
Mức 3: ≥ 0,5 mục 5.8.1: 30% điểm phần này
Mức 4: &lt; 0,5 mục 5.8.1: 0% điểm phần này
Đơn vị triệu đồng</t>
  </si>
  <si>
    <t>Trang thông tin điện tử cấp huyện đáp ứng yêu cầu chức năng, tính năng kỹ thuật theo quy định</t>
  </si>
  <si>
    <t>Trang thông tin điện tử có đầy đủ các chức năng và cung cấp thông tin theo quy định của Nghị định 43/2011/NĐ-CP ngày 13 tháng 06 năm 2011.</t>
  </si>
  <si>
    <t>a= Tổng số DVCTT mức 3 có phát sinh hồ sơ (cả trực tuyến và không trực tuyến);
b= Tổng số DVCTT mức 4 có phát sinh hồ sơ (cả trực tuyến và không trực tuyến);
c= Tổng số DVCTT mức 3 có phát sinh hồ sơ trực tuyến;
d= Tổng số DVCTT mức 4 có phát sinh hồ sơ trực tuyến;
- Tỷ lệ=(c+d)/(a+b)
- Điểm=Tỷ lệ*Điểm tối đa
Tỷ lệ: 100% : Điểm tối đa
Tỷ lệ: &gt;=80% : 25 Điểm
Tỷ lệ: &gt;=50% : 20 Điểm
Tỷ lệ: &lt; 50% : 0 Điểm</t>
  </si>
  <si>
    <t>a= Tổng số hồ sơ giải quyết dịch vụ công (gồm cả 4 mức độ) trong năm cấp huyện;
b= Tổng số hồ sơ giải quyết trực tuyến của dịch vụ công trực tuyến mức độ 3;
c= Tổng số hồ sơ giải quyết trực tuyến của dịch vụ công trực tuyến mức độ 4;
- Tỷ lệ=(b+c)/a
- Điểm=
+ Tỷ lệ&gt;=45%: Điểm tối đa;
+ Tỷ lệ&lt;45%: Tỷ lệ/45%*Điểm tối đa</t>
  </si>
  <si>
    <t>Triển khai nền tảng họp trực tuyến đến cấp huyện và đến từng thiết bị cá nhân</t>
  </si>
  <si>
    <t>a= Tổng hồ sơ công việc cấp Sở được xử lý trên môi trường mạng (trừ hồ sơ công việc thuộc phạm vi bí mật nhà nước);
b= Tổng hồ sơ công việc cấp Sở xử lý trên môi trường mạng.
c= Tổng số hồ sơ cấp Sở xử lý trực tiếp;
-Tỷ lệ=a/(b+c)
-Tỷ lệ ≥ 80%: Điểm tối đa
- Tỷ lệ &lt; 80%: Tỷ lệ *Điểm tối đa</t>
  </si>
  <si>
    <r>
      <t xml:space="preserve">‘- Theo Nghị định số 01/2013/NĐ-CP quy định chi tiết thi hành một số điều của Luật lưu trữ:
1. Hồ sơ điện tử là tập hợp các tài liệu điện tử có liên quan với nhau về một vấn đề, một sự việc, một đối tượng cụ thể hoặc có đặc điểm chung, hình thành trong quá trình theo dõi, giải quyết công việc thuộc phạm vi chức năng, nhiệm vụ của cơ quan, tổ chức, cá nhân. 
2. Lập hồ sơ điện tử là việc áp dụng công nghệ thông tin nhằm liên kết các tài liệu điện tử hình thành trong quá trình theo dõi, giải quyết công việc của cơ quan, tổ chức, cá nhân thành hồ sơ điện tử.
- Hồ sơ công việc ở đây chỉ tính trên Hệ thống quản lý văn bản điều hành không tính trên Hệ thống cổng dịch vụ công của tỉnh
</t>
    </r>
    <r>
      <rPr>
        <b/>
        <sz val="12"/>
        <rFont val="Times New Roman"/>
        <family val="1"/>
      </rPr>
      <t xml:space="preserve">Ví dụ: </t>
    </r>
    <r>
      <rPr>
        <sz val="12"/>
        <rFont val="Times New Roman"/>
        <family val="1"/>
      </rPr>
      <t xml:space="preserve">Văn phòng UBND huyện A tiếp nhận văn bản của UBND tỉnh về việc triển khai nhiệm vụ B, 
Văn thư huyện A tiếp nhận văn bản điện tử trên hệ thống phần mềm quản lý văn bản đều hành trình Chủ tịch UBND huyện =&gt; Chủ tịch UBND huyện giao Phó Chủ tịch UBND huyện phụ trách =&gt; Phó Chủ tịch UBND huyện phụ trách giao trưởng phòng C =&gt; Trưởng phòng C giao chuyên viên =&gt; Chuyên viên D tiếp nhận và tạo lập hồ sơ công việc, lập Công văn trả lời =&gt; trình Trưởng phòng C =&gt; Trưởng phòng trình Phó Chủ tịch UBND huyện phụ trách =&gt; Phó Chủ tịch UBND huyện phụ trách phê duyệt, ký số chuyển văn thư huyện A ký số cơ quan và ban hành.
</t>
    </r>
  </si>
  <si>
    <r>
      <t xml:space="preserve">- Theo Nghị định số 01/2013/NĐ-CP quy định chi tiết thi hành một số điều của Luật lưu trữ:
1. Hồ sơ điện tử là tập hợp các tài liệu điện tử có liên quan với nhau về một vấn đề, một sự việc, một đối tượng cụ thể hoặc có đặc điểm chung, hình thành trong quá trình theo dõi, giải quyết công việc thuộc phạm vi chức năng, nhiệm vụ của cơ quan, tổ chức, cá nhân. 
2. Lập hồ sơ điện tử là việc áp dụng công nghệ thông tin nhằm liên kết các tài liệu điện tử hình thành trong quá trình theo dõi, giải quyết công việc của cơ quan, tổ chức, cá nhân thành hồ sơ điện tử.
- Hồ sơ công việc ở đây chỉ tính trên Hệ thống quản lý văn bản điều hành không tính trên Hệ thống cổng dịch vụ công của tỉnh
</t>
    </r>
    <r>
      <rPr>
        <b/>
        <sz val="12"/>
        <color theme="1"/>
        <rFont val="Times New Roman"/>
        <family val="1"/>
      </rPr>
      <t xml:space="preserve">Ví dụ: </t>
    </r>
    <r>
      <rPr>
        <sz val="12"/>
        <color theme="1"/>
        <rFont val="Times New Roman"/>
        <family val="1"/>
      </rPr>
      <t xml:space="preserve">Sở A tiếp nhận văn bản của UBND tỉnh về việc triển khai nhiệm vụ B, 
Văn thư Sở A tiếp nhận văn bản điện tử trên hệ thống phần mềm quản lý văn bản điều hành trình Giám đốc Sở =&gt; Giám đốc Sở giao Phó Giám đốc phụ trách =&gt; Phó Giám đốc phụ trách giao trưởng phòng C =&gt; Trưởng phòng C giao chuyên viên D =&gt; Chuyên viên D tiếp nhận và tạo lập hồ sơ công việc, lập Công văn trả lời =&gt; trình Trưởng phòng C =&gt; Trưởng phòng C trình Phó Giám đốc phụ trách =&gt; Phó Giám đốc phụ trách phê duyệt, ký số chuyển văn thư Sở A ban hành bằng chữ ký số chuyên dùng.
</t>
    </r>
  </si>
  <si>
    <t>a = Tổng số hồ sơ, giấy tờ, kết quả giải quyết thủ tục hành chính tại Bộ phận Một cửa các cấp huyện được số hóa, lưu trữ và tái sử dụng;
b = Tổng số hồ sơ, giấy tờ, kết quả giải quyết thủ tục hành chính tại Bộ phận Một cửa;
Tỷ lệ = a/b
Tỷ lệ ≥ 50%, điểm = Điểm tối đa
Tỷ lệ &lt; 50%, điểm = Tỷ lệ * Điểm tối đa</t>
  </si>
  <si>
    <t>a= Tổng chi Ngân sách nhà nước cho CNTT, chuyển đổi số (cụ thể kinh phí đầu tư và kinh phí chi thường xuyên); 
Đơn vị Triệu đồng;
b= Tổng chi ngân sách nhà nước cấp Sở;
Đơn vị triệu đồng;
- Tỷ lệ=a/b;
- Điểm:
+ Tỷ lệ&gt;=1%: Điểm tối đa;
+ Tỷ lệ&lt;1%: Tỷ lệ/1%*Điểm tối đa.</t>
  </si>
  <si>
    <t>a= Tổng chi Ngân sách nhà nước cho chính quyền số (cụ thể kinh phí đầu tư và kinh phí chi thường xuyên là bao nhiêu), Đơn vị (triệu đồng);
b= Tổng chi ngân sách nhà nước trên địa bàn, Đơn vị (triệu đồng);
- Tỷ lệ=a/b;
- Điểm:
+ Tỷ lệ&gt;=1%: Điểm tối đa;
- Tỷ lệ&lt;1%: Tỷ lệ/1%*Điểm tối đa.</t>
  </si>
  <si>
    <t>a = Số lượng doanh nghiệp công nghệ số (Số lượng doanh nghiệp cung cấp dịch vụ viễn thông – CNTT) trên địa bàn;
b = Tổng số doanh nghiệp trên địa bàn;
Tỷ lệ = a/b.
Tỷ lệ ≥ 5%: điểm tối đa
Tỷ lệ &lt;5%: điểm = Tỷ lệ/1%*Điểm tối đa</t>
  </si>
  <si>
    <t>Báo cáo của Chi cục thuế huyện</t>
  </si>
  <si>
    <t>Báo cáo của DN Bưu điện Việt Nam và Viettel Post tại địa bàn</t>
  </si>
  <si>
    <t>a = Số lượng doanh nghiệp nhỏ và vừa tiếp cận và tham gia Chương trình SMEdx trên địa bàn;
b = Tổng số Doanh nghiệp nhỏ và vừa trên địa bàn;
Tỷ lệ = a/b.
Điểm: 
Tỷ lệ ≥ 10%: Điểm tối đa
Tỷ lệ &lt;10%: Điểm = Tỷ lệ/10% *Điểm tối đa</t>
  </si>
  <si>
    <t>a = Số lượng doanh nghiệp nhỏ và vừa sử dụng nền tảng số trên địa bàn;
b = Tổng số Doanh nghiệp nhỏ và vừa trên địa bàn;
Tỷ lệ = a/b.
Tỷ lệ ≥ 50%: Điểm tối đa
Tỷ lệ &lt;50%: Điểm = Tỷ lệ * Điểm tối đa</t>
  </si>
  <si>
    <t>a = Số lượng doanh nghiệp sử dụng Hợp đồng điện tử trên địa bàn
b = Tổng số Doanh nghiệp trên địa bàn;
Tỷ lệ = a/b.
Tỷ lệ ≥ 80%: Điểm tối đa
Tỷ lệ &lt;80: Điểm = Điểm tối đa * tỷ lệ</t>
  </si>
  <si>
    <t>a = Số lượng giao dịch trên sàn TMĐT Vỏ Sò và Postmart tại địa bàn;
b = Tổng số lượng bưu gửi chuyển phát hàng hóa qua Bưu điện Việt Nam và Viettel Post tại địa bàn;
Tỷ lệ = a/b.
Tỷ lệ ≥ 5%: Điểm tối đa
Tỷ lệ &lt;5%: Điểm = Tỷ lệ/5% * Điểm tối đa</t>
  </si>
  <si>
    <t>a = Tổng doanh nghiệp vừa và nhỏ, siêu nhỏ, các hộ kinh doanh cá thể, hợp tác xã, hộ nông dân sản xuất nông nghiệp được lên sàn thương mại điện tử;
b = Tổng doanh nghiệp vừa và nhỏ, siêu nhỏ, các hộ kinh doanh cá thể, hợp tác xã, hộ nông dân sản xuất nông nghiệp;
Tỷ lệ = a/b.
Tỷ lệ ≥ 20%: Điểm tối đa
Tỷ lệ &lt;20%: Điểm = Tỷ lệ/20% * Điểm tối đa</t>
  </si>
  <si>
    <t>Quyết định, chứng nhận</t>
  </si>
  <si>
    <t>1. Chi cho Kinh tế số ICT (Công nghiệp CNTT và Viễn Thông)
2. Chi cho Kinh tế số nền tảng gồm: chi phát triển và sử dụng các nền tảng số (QĐ 186/QĐ-BTTTT) + chi hỗ trợ các Doanh nghiệp chuyển đổi số, sử dụng các nền tảng số, chi hỗ trợ phát triển các doanh nghiệp nền tảng số + chi phát triển nền tảng số phục vụ doanh nghiệp
3. Chi Kinh tế số ngành, lĩnh vực (chi chuyển đổi số trong các ngành, lĩnh vực kinh tế)
4. Chi triển khai nhiệm vụ phát triển kinh tế số trong chiến lược kinh tế số và xã hội số.</t>
  </si>
  <si>
    <t>a = Tổng kinh phí đầu tư từ NSNN cho kinh tế số  (triệu đồng)
b = Tổng chi ngân sách nhà nước trên địa bàn  (triệu đồng);
Tỷ lệ = a/b.
Tỷ lệ ≥ 0.25%: Điểm tối đa
Tỷ lệ &lt;0.25%: Điểm = Tỷ lệ/0.25% * Điểm tối đa</t>
  </si>
  <si>
    <t>a = Tổng kinh phí chi thường xuyên từ NSNN cho kinh tế số (triệu đồng)
b = Tổng chi ngân sách nhà nước trên địa bàn (triệu đồng);
Tỷ lệ = a/b.
Tỷ lệ ≥ 0.25%: Điểm tối đa
Tỷ lệ &lt;0.25%: Điểm = Tỷ lệ/0.25% * Điểm tối đa</t>
  </si>
  <si>
    <t>a= Số người có danh tính số/ tài khoản định danh điện tử;
b= Tổng dân số trên địa bàn;
- Tỷ lệ=a/b;
- Điểm: Tỷ lệ*Điểm tối đa</t>
  </si>
  <si>
    <t>a= Số người có chữ ký số hoặc chữ ký điện tử;
b= Tổng dân số từ 15 tuổi trở lên trên địa bàn;
- Tỷ lệ=a/b
- Điểm: 
+ Tỷ lệ&gt;=50%: Điểm tối đa;
+ Tỷ lệ&lt;50%: Tỷ lệ * Điểm tối đa</t>
  </si>
  <si>
    <t>Người dân dùng điện thoại, thiết bị thông minh để tiếp cận, sử dụng như tìm hiểu, nộp hồ sơ TTHC trên Cổng dịch vụ công; hỏi đáp trên Cổng Thông tin điện tử; sử dụng ứng dụng Công dân số để tìm hiểu thông tin, phản ánh hiện trường…</t>
  </si>
  <si>
    <t>a= Số người dân dùng điện thoại, thiết bị thông minh được tiếp cận, sử dụng các dịch vụ chính quyền điện tử, đô thị thông minh;
b= Tổng số người dân trưởng thành có điện thoại thông minh;
- Tỷ lệ=a/b
+ Tỷ lệ &gt;= 30%: Điểm tối đa;
+ Tỷ lệ &lt; 30%: Điểm = Tỷ lệ/30% * Điểm tối đa</t>
  </si>
  <si>
    <t>Cán bộ công chức, viên chưc, người lao động được cài đặt sử dụng dịch vụ thanh toán điện tử như ví điện tử, thẻ ATM, Mobile Money trên thiết bị di động để thanh toán các dịch vụ trả cước điện thoại, giao dịch mua bán hàng hóa, nạp, rút tiền qua điểm rút nạp của doanh nghiệp.</t>
  </si>
  <si>
    <t>Người dân trong độ tuổi lao động được cài đặt sử dụng dịch vụ thanh toán điện tử như ví điện tử, thẻ ATM, Mobile Money trên thiết bị di động để thanh toán các dịch vụ trả cước điện thoại, giao dịch mua bán hàng hóa, nạp, rút tiền qua điểm rút nạp của doanh nghiệp.</t>
  </si>
  <si>
    <t>a= Số người dân trưởng thành sử dụng dịch vụ thanh toán điện tử;
b= Tổng số người dân trưởng thành trên địa bàn;
- Tỷ lệ=a/b
- Điểm:
+ Tỷ lệ &gt;= 40%: Điểm tối đa;
+ Tỷ lệ &lt; 40%: Tỷ lệ*Điểm tối đa</t>
  </si>
  <si>
    <t>a= Tổng số người dân người dân được lập hồ sơ sức khỏe điện tử;
b= Tổng số người dân trên địa bàn;
- Tỷ lệ=a/b
- Điểm:
+ Tỷ lệ &gt;= 60%: Điểm tối đa;
+ Tỷ lệ &lt; 60%: Tỷ lệ*Điểm tối đa</t>
  </si>
  <si>
    <t>a= Tổng số cơ sở trạm y tế, cơ sở giáo dục và đào tạo thực hiện thanh toán không dùng tiền mặt;
b= Tổng số trạm y tế, cơ sở giáo dục và đào tạo trên địa bàn;
- Tỷ lệ=a/b
- Điểm:
- Điểm=Tỷ lệ*Điểm tối đa</t>
  </si>
  <si>
    <t>Hộ gia đình trên địa bàn xã, phường, thị trấn sử dụng ví điện tử, thẻ ATM, Mobile money để thực hiện các giao dịch toán tiền điện, tiền nước.</t>
  </si>
  <si>
    <t>a= Số hộ gia đình thực hiện thanh toán tiền điện, tiền nước không dùng tiền mặt;
b= Tổng số hộ gia đình trên địa bàn;
- Tỷ lệ=a/b
- Điểm:
+ Tỷ lệ &gt;= 60%: Điểm tối đa;
+ Tỷ lệ &lt; 60%: Tỷ lệ*Điểm tối đa</t>
  </si>
  <si>
    <t>- Tính điểm theo phương pháp Min-Max dựa vào tỷ lệ của cấp huyện với đơn vị chi cao nhất.</t>
  </si>
  <si>
    <t>- Là kinh phí nguồn ngân sách nhà nước của tỉnh cấp cho việc hỗ trợ đưa người dân lên hoạt động trên môi trường mạng. Đối tượng hướng tới là người dân. 
- Đề xuất chi cho xã hội số bao gồm tuyên truyền, đào tạo cho người dân về kỹ năng số, các hoạt động dịch vụ, sản phẩm hỗ trợ khác giúp người dân tiếp cận môi trường số và chi khác theo quy định.</t>
  </si>
  <si>
    <t>a = Tổng kinh phí chi thường xuyên từ NSNN cho xã hội số;
b = Điểm tối đa;
c = Tổng kinh phí chi thường xuyên từ NSNN cho xã hội số của đơn vị cao nhất trên tất cả các đơn vị;
Điểm = (a*b)/c
Đơn vị triệu đồng</t>
  </si>
  <si>
    <t>a = Tổng kinh phí đầu tư từ NSNN cho xã hội số của đơn vị;
b = Điểm tối đa;
c = Tổng kinh phí đầu tư từ NSNN cho xã hội số của đơn vị cao nhất trên tất cả các đơn vị;
Điểm = (a*b)/c
Đơn vị triệu đồng</t>
  </si>
  <si>
    <t>a= Tổng hồ sơ công việc cấp Sở được xử lý trên môi trường mạng (trừ hồ sơ công việc thuộc phạm vi bí mật nhà nước);
b= Tổng hồ sơ công việc cấp Sở xử lý trên môi trường mạng.
c= Tổng số hồ sơ cấp Sở xử lý trực tiếp;
- Tỷ lệ=a/(b+c)
- Tỷ lệ ≥ 80%: Điểm tối đa
- Tỷ lệ &lt; 80%: Tỷ lệ *Điểm tối đa</t>
  </si>
  <si>
    <t>a= Tổng số cán bộ công chức, viên chức sử dụng nền tảng số quản trị tổng thể, thống nhất;
b= Tổng số cán bộ công chức, viên chức trên địa bàn;
Tỷ lệ = a/b;
Điểm=
- Tỷ lệ sử dụng &gt;=90% : 15 điểm
- Tỷ lệ sử dụng &gt;= 70% : 10 điểm
- Tỷ lệ sử dụng &gt;= 50% : 5 điểm
- Tỷ lệ sử dụng &lt; 30% : 0 điểm</t>
  </si>
  <si>
    <t>a= Tổng số cán bộ công chức, viên chức sử dụng nền tảng số quản trị tổng thể, thống nhất;
b= Tổng số cán bộ công chức, viên chức tại cơ quan, dơn vị
Tỷ lệ = a/b;
Điểm=
- Tỷ lệ sử dụng = 100% : 20 điểm
- Tỷ lệ sử dụng &gt;= 80% : 15 điểm
- Tỷ lệ sử dụng &gt;= 60% : 10 điểm
- Tỷ lệ sử dụng &lt; 30% : 0 điểm</t>
  </si>
  <si>
    <t>II. Cấu trúc Bộ chỉ số đánh giá DTI cấp huyện</t>
  </si>
  <si>
    <r>
      <t xml:space="preserve">Chỉ số chính
</t>
    </r>
    <r>
      <rPr>
        <i/>
        <sz val="13"/>
        <color theme="1"/>
        <rFont val="Times New Roman"/>
        <family val="1"/>
      </rPr>
      <t>(8 chỉ số chính)</t>
    </r>
  </si>
  <si>
    <r>
      <t xml:space="preserve">Chỉ số thành phần
</t>
    </r>
    <r>
      <rPr>
        <i/>
        <sz val="13"/>
        <color theme="1"/>
        <rFont val="Times New Roman"/>
        <family val="1"/>
      </rPr>
      <t>(44 chỉ số thành phần)</t>
    </r>
  </si>
  <si>
    <r>
      <t xml:space="preserve">Chỉ số chính
</t>
    </r>
    <r>
      <rPr>
        <i/>
        <sz val="13"/>
        <color theme="1"/>
        <rFont val="Times New Roman"/>
        <family val="1"/>
      </rPr>
      <t>(7 chỉ số chính)</t>
    </r>
  </si>
  <si>
    <r>
      <t>Công văn, giấy mới, chương trình…</t>
    </r>
    <r>
      <rPr>
        <sz val="12"/>
        <color rgb="FFFF0000"/>
        <rFont val="Times New Roman"/>
        <family val="1"/>
      </rPr>
      <t xml:space="preserve"> hoặc Biên bản họp Ban chỉ đạo</t>
    </r>
  </si>
  <si>
    <t>Hệ thống truyền thanh cấp huyện có chuyên mục riêng về chuyển đổi số</t>
  </si>
  <si>
    <t>Tần suất hệ thống truyền thanh cấp huyện phát sóng chuyên mục riêng về chuyển đổi số</t>
  </si>
  <si>
    <t>Tỷ lệ các cơ sở giáo dục và đào tạo triển khai mô hình trường học chuyển đổi số đến các cơ sở giáo dục và đào tạo công lập</t>
  </si>
  <si>
    <t>- Trưởng ban là Bí thư/Chủ tịch huyện//thành phố: Điểm tối đa;
- Trưởng ban là Phó Bí thư/Phó Chủ tịch huyện/thành phố: 1/2*Điểm tối đa;
- Chưa có Ban chỉ đạo hoặc có nhưng Trưởng ban không phải Lãnh đạo cấp huyện: 0 điểm</t>
  </si>
  <si>
    <t>Huyện/thành phố cung cấp</t>
  </si>
  <si>
    <t>Người đứng đầu cấp huyện (Bí thư/Chủ tịch huyện/thành phố) là Trưởng ban Ban chỉ đạo chuyển đổi số của cấp huyện</t>
  </si>
  <si>
    <t>Người đứng đầu cấp huyện (Bí thư/Chủ tịch huyện/thành phố) chủ trì, chỉ đạo chuyển đổi số</t>
  </si>
  <si>
    <t>Bí thư/Chủ tịchhuyện/thành phố tham gia đầy đủ các cuộc họp về CĐS của tỉnh</t>
  </si>
  <si>
    <t>a= Số cuộc họp CĐS của tỉnh có Bí thư/Chủ tịch huyện/thành phố tham gia;
b= Tổng số cuộc họp CĐS của tỉnh có sự tham gia của huyện/thành phố;
- Tỷ lệ = a/b;
- Điểm= Tỷ lệ*Điểm tối đa</t>
  </si>
  <si>
    <t>a= Số cuộc họp CĐS của cấp huyện có Bí thư/Chủ tịch cấp huyện chủ trì
b= Tổng số cuộc họp CĐS của huyện/thành phố; 
- Tỷ lệ = a/b;
- Điểm= Tỷ lệ*Điểm tối đa</t>
  </si>
  <si>
    <t>Kế hoạch hành động hằng năm về chuyển đổi số (được ban hành trước ngày 31/1 của năm kế hoạch)</t>
  </si>
  <si>
    <t>Ghi chú: Tiêu chí này trong năm 2022 được tính đối với cơ quan, đơn vị có ban hành kế hoạch chuyển đổi số, phát triển chính quyền số năm 2022</t>
  </si>
  <si>
    <t>- Có triển khai: Điểm tối đa
- Không triển khai: 0 điểm</t>
  </si>
  <si>
    <t>Triển khai phổ biến, quán triệt và giám sát tuân thủ kiến trúc Chính quyền điện tử của tỉnh</t>
  </si>
  <si>
    <t>- Có thực hiện: Điểm tối đa
- Không thực hiện: 0 điểm</t>
  </si>
  <si>
    <t>Triển khai chính sách tỷ lệ chi Ngân sách nhà nước tối thiểu hằng năm cho chuyển đổi số</t>
  </si>
  <si>
    <t>Ban hành hướng dẫn, kế hoạch hằng năm</t>
  </si>
  <si>
    <t>Kế hoạch, Công văn…</t>
  </si>
  <si>
    <t>Ban hành chính sách khuyến khích người dân, doanh nghiệp sử dụng dịch vụ công trực tuyến, chính sách đẩy mạnh tỷ lệ hồ sơ phát sinh và xử lý trực tuyến</t>
  </si>
  <si>
    <t>Tỷ lệ xã, phường, thị trấn có tổ công nghệ số cộng đồng</t>
  </si>
  <si>
    <t>Tỷ lệ thôn, bản, tổ dân phố có tổ công nghệ số cộng đồng</t>
  </si>
  <si>
    <t>Tỷ lệ các xã đạt các tiêu chí nông thôn mới về ứng dụng công nghệ thông tin trong công tác quản lý, điều hành phục vụ đời sống kinh tế - xã hội</t>
  </si>
  <si>
    <t>Theo Quyết định số 1127/QĐ-BTTTT ngày 22/6/2022 là các xã đạt các tiêu chí sau:
- Tỷ lệ hồ sơ giải quyết trực tuyến đạt ít nhất 50% tổng hồ sơ giải quyết thủ tục hành chính của xã.
- Tỷ lệ cán bộ, công chức cấp xã được bồi dưỡng, tập huấn kiến thức, kỹ năng số và an toàn thông tin đạt tối thiểu 80% đối với các xã vùng đồng bào dân tộc thiểu số, miền núi, hải đảo và 100% đối với các xã còn lại;
- Tỷ lệ người dân trong độ tuổi lao động được phổ biến kiến thức sử dụng máy tính và kỹ năng số cơ bản đạt: tối thiểu 50% đối với các xã vùng đồng bào dân tộc thiểu số, miền núi, hải đảo và 70% đối với các xã còn lại;
- 100% sản phẩm OCOP của xã được giới thiệu, quảng bá trên nền tảng sàn thương mại điện tử;
- 100% hộ gia đình, cơ quan, tổ chức, khu di tích được thông báo, gắn biển địa chỉ số đến từng điểm địa chỉ</t>
  </si>
  <si>
    <t>a=Số xã, phường, thị trấn đạt yêu cầu;
b= Tổng số xã, phường, thị trấn trên địa bàn cấp huyện
- Tỷ lệ=a/b
- Điểm=
+ Tỷ lệ ≥40%: điểm tối đa;
+ Tỷ lệ &lt; 40%: Điểm=Tỷ lệ/40% * Điểm tối đa</t>
  </si>
  <si>
    <t xml:space="preserve">Báo cáo của các cấp xã, huyện;
</t>
  </si>
  <si>
    <t>Huyện/thành phố cung cấp
Kết quả theo dõi của Sở TT&amp;TT</t>
  </si>
  <si>
    <t>Thông qua hoạt động của Tổ công nghệ số cộng đồng và các doanh nghiệp viễn thông để tuyên truyền, tập huấn, phổ biến kỹ năng số cơ bản cho người dân trong độ tuổi lao động gồm: tư vấn khám sức khỏe từ xa, sử dụng dịch vụ thanh toán không dùng tiền mặt, kỹ năng bảo đảm an toàn an ninh mạng...</t>
  </si>
  <si>
    <t>Các trường học sử dụng phần mềm,  ứng dụng nền tảng phục vụ quản lý, dạy và học theo Mô hình chuyển đổi số trường học. cụ thể tại xã có trường mầm non và trường liên cấp 1,2 thì 1 trong 2 trường triển khai mô hình chuyển đổi số trường học.</t>
  </si>
  <si>
    <t>Tỷ lệ thành viên của Tổ công nghệ số công đồng được phổ cập kỹ năng số cơ bản trên nền tảng OneTuoch của Bộ Thông tin và Truyền thông</t>
  </si>
  <si>
    <t>a=Số xã, phường, thị trấn  có tổ công nghệ số cộng đồng;
b= Tổng xã, phường, thị trấn trên địa bàn cấp huyện;
- Tỷ lệ=a/b
- Điểm=Tỷ lệ*Điểm tối đa</t>
  </si>
  <si>
    <t>a=Số thôn, bản, tổ dân phố có tổ công nghệ số cộng đồng;
b= Tổng số thôn, bản, tổ dân phố trên địa bàn cấp huyện
- Tỷ lệ=a/b
- Điểm=Tỷ lệ*Điểm tối đa</t>
  </si>
  <si>
    <t>a=Số thành viên của các tổ công nghệ số cộng đồng được phổ cập;
b= Tổng số thành viên của các tổ công nghệ số cộng đồng trên địa bàn cấp huyện
- Tỷ lệ=a/b
- Điểm=Tỷ lệ*Điểm tối đa</t>
  </si>
  <si>
    <t>Số lượng máy tính của cán bộ công chức, viên chức được cài đặt phần mềm phòng, chống mã độc, diệt virus bản quyền và kết nối chia sẻ dữ liệu với Trung tâm Giám sát an toàn không gian mạng tỉnh (SOC)</t>
  </si>
  <si>
    <t>Số lượng máy chủ của đơn vị được cài đặt phần mềm phòng, chống mã độc, diệt virus bản quyền và kết nối chia sẻ dữ liệu với Trung tâm Giám sát an toàn không gian mạng tỉnh (SOC)</t>
  </si>
  <si>
    <t>a= Số lượng máy chủ được cài đặt phần mềm phòng, chống mã độc, diệt virus bản quyền và kết nối chia sẻ dữ liệu với Trung tâm Giám sát an toàn không gian mạng tỉnh (SOC);
b= Tổng số máy chủ của cấp huyện;
- Tỷ lệ=a/b
- Điểm=Tỷ lệ*Điểm tối đa</t>
  </si>
  <si>
    <t>Máy chủ do các huyện, thành phố trực tiếp vận hành</t>
  </si>
  <si>
    <t>Trang thông tin điện tử có đầy đủ các chức năng và cung cấp thông tin theo quy định của Nghị định 42/2022/NĐ-CP ngày 24 tháng 06 năm 2022.</t>
  </si>
  <si>
    <t>Số DVCTT mức 3, 4 hoặc toàn trình có phát sinh hồ sơ trực tuyến</t>
  </si>
  <si>
    <t>Tổng số hồ sơ thủ tục hành chính tiếp nhận, giải quyết trực tuyến trên Cổng dịch vụ công trực tuyến của tỉnh mức độ 3,4 hoặc toàn trình trên tổng số hồ sơ thủ tục hành chính tiếp nhận, giải quyết trực tuyến và trực tiếp mức độ 3,4</t>
  </si>
  <si>
    <t>Về hệ thống nền tảng quản trị tổng thể, thống nhất hiện nay là chưa có. Tiêu chí này áp dụng khi hệ thống (SSO) đưa vào sử dụng rộng rãi, sử dụng tài khoản thư điện tử, số CCCD để xác thực qua hệ thống đăng nhập một lần (SSO) cho phép sử dụng hệ thống ứng dụng thư điện tử, phần mềm QLVB&amp;ĐH, Cổng dịch vụ công.</t>
  </si>
  <si>
    <t>Khi tổ chức, cá nhân, doanh nghiệp nộp hồ sơ tại Bộ phận một cửa các cấp, cán bộ, công chức, viên chức tại Bộ phận một cửa thực hiện quét hồ sơ, giấy tờ, kết quả giải quyết TTHC bản giấy sang bản điện tử và ký số vào bản điện tử. Đồng thời lưu trữ trên hệ thống Cổng Dịch vụ công, Kho quản lý dữ liệu điện tử của tổ chức, cá nhân thực hiện theo Kế hoạch số 196/KH-UBND ngày 19/4/2022 của UBND tỉnh</t>
  </si>
  <si>
    <t>Kế hoạch số hoá, báo cáo kết quả số hoá theo kế hoạch của huyện; Báo cáo của Văn phòng UBND tỉnh</t>
  </si>
  <si>
    <t>Tỷ lệ báo cáo (không bao gồm nội dung mật) của các cơ quan nhà nước được cập nhật, chia sẻ trên Hệ thống thông tin kinh tế - xã hội tỉnh, kết nối với Hệ thống thông tin báo cáo Chính phủ phục vụ hiệu quả hoạt động quản lý, chỉ đạo, điều hành</t>
  </si>
  <si>
    <t>- Các loại báo cáo (Không bao gồm nội dung mật) của Các cơ quan nhà nước được cập nhật, chia sẻ trên Hệ thống thông tin kinh tế - xã hội cấp tỉnh.
- Hệ thống thông tin kinh tế - xã hội cấp tỉnh kết nối với Hệ thống thông tin báo cáo Chính phủ.</t>
  </si>
  <si>
    <t>a= Số lượng báo cáo (không bao gồm nội dung mật) của các cơ quan nhà nước được cập nhật, chia sẻ trên Hệ thống thông tin kinh tế - xã hội cấp tỉnh, kết nối với Hệ thống thông tin báo cáo Chính phủ phục vụ hiệu quả hoạt động quản lý, chỉ đạo, điều hành;
b= Tổng Số lượng báo cáo định kỳ của cơ quan, đơn vị;
Tỷ lệ= a/b
Điểm = Tỷ lệ*Điểm tối đa</t>
  </si>
  <si>
    <t>Lấy số liệu trên hệ thống kinh tế - xã hội cấp tỉnh (Bắt đầu tính điểm của chỉ số này khi Sở TT&amp;TT tổ chức tập huấn lại đối với Hệ thống này) và tổng số báo cáo của đơn vị trong năm (không bao gồm nội dung mật).</t>
  </si>
  <si>
    <t>Tỷ lệ người dân, doanh nghiệp thanh toán trực tuyến trên Cổng Dịch vụ công Quốc gia, Cổng Dịch vụ công tỉnh trên tổng số giao dịch thanh toán của dịch vụ công.</t>
  </si>
  <si>
    <t>a= Số người dân, doanh nghiệp thanh toán trực tuyến trên Cổng Dịch vụ công Quốc gia, Cổng Dịch vụ công tỉnh;
b= Tổng số giao dịch thanh toán của dịch vụ công;
Tỷ lệ= a/b
Điểm = Tỷ lệ*Điểm tối đa</t>
  </si>
  <si>
    <t>- Báo cáo sở ngành kiểm soát thủ tục hành chính.
- Báo cáo kết quả thực hiện củaVăn phòng UBND tỉnh để so sánh</t>
  </si>
  <si>
    <t>Huyện/thành phố đã có dữ liệu mở được đăng tải trên cổng dữ liệu mở hoặc cổng thông tin của tỉnh.</t>
  </si>
  <si>
    <t>- Mỗi 01 tập (dataset), tính cho đến điểm tối đa
- Chưa có: 0 điểm</t>
  </si>
  <si>
    <t>Chỉ số này được tính khi Cổng dữ liệu mở của tỉnh được triển khai và đưa vào sử dụng (hiện nay chưa triển khai)</t>
  </si>
  <si>
    <t>Thống kê trên Cổng dữ liệu mở của tỉnh</t>
  </si>
  <si>
    <t>Tỷ lệ các ứng dụng có dữ liệu dùng chung được kết nối, sử dụng qua Nền tảng tích hợp, chia sẻ dữ liệu của tỉnh (LGSP)</t>
  </si>
  <si>
    <t>a= Số các ứng dụng có dữ liệu dùng chung được kết nối, sử dụng qua LGSP;
b= Tổng số ứng dụng có dữ liệu dùng chung;
Tỷ lệ= a/b
Điểm = Tỷ lệ*Điểm tối đa</t>
  </si>
  <si>
    <t>Văn bản, tài liệu chứng minh, thống kê của Sở TT&amp;TT</t>
  </si>
  <si>
    <t>- Kế hoạch, báo cáo của huyện.
- Đề nghị Vụ quản lý doanh nghiệp (Bộ TT&amp;TT) cung cấp số liệu</t>
  </si>
  <si>
    <t xml:space="preserve"> Hợp đồng điện tử là loại hợp đồng mà các bên tham gia thỏa thuận về việc xác lập, thay đổi hoặc chấm dứt quyền và nghĩa vụ gửi đi, nhận lại, đồng thời được lưu trữ trên các phương tiện điện tử như công nghệ điện tử, kỹ thuật số, quang học cùng các phương tiện điện tử khác (theo quy định của Luật Giao dịch điện tử 2005).</t>
  </si>
  <si>
    <t>Tất cả các sản phẩm OCOP, sản phẩm chủ lực, đặc trưng của địa phương được đưa lên sàn thương mại điện tử vỏ sò (của Bưu chính Viettel), postmart (của Bưu điện tỉnh).</t>
  </si>
  <si>
    <t>Tỷ trọng kinh tế số trong GRDP</t>
  </si>
  <si>
    <t>a = Giá trị GRDP của địa bàn (tỷ đồng);
b = Giá trị tăng thêm của kinh tế số (tỷ đồng);
 Tỷ lệ =b/a</t>
  </si>
  <si>
    <t xml:space="preserve">  Tỷ lệ ≥ 20%: điểm tối đa
 Tỷ lệ &lt; 20%: điểm = điểm tối đa * tỷ lệ/20%</t>
  </si>
  <si>
    <t>Huyện/ thành phố cung cấp (Chi cục thống kê tỉnh cung cấp theo quý)</t>
  </si>
  <si>
    <t>7.11</t>
  </si>
  <si>
    <t>Người dân từ 14 tuổi trở lên có căn cước công dân, để có danh tính số cần có điện thoại thông minh kết nối Internet, sử dụng thẻ CCCD để xác thực qua ứng dụng VNeID của Bộ Công an</t>
  </si>
  <si>
    <t>- Việc thanh toán không dùng tiền mặt là một trong các phương thức thanh toán, người dân có quyền lựa chọn.
- Các cơ sở y tế, cơ sở giáo dục và đào tạo phải sẵn sàng tiếp nhận thanh toán không dùng tiền mặt để phục vụ người dân có nhu cầu sử dụng thanh toán không dùng tiền mặt.
- Năm 2022, chỉ áp dụng tính tỷ lệ các cơ sở y tế, cơ sở giáo dục và đào tạo công lập.</t>
  </si>
  <si>
    <t>Tỷ lệ cơ sở y tế, cơ sở giáo dục và đào tạo thực hiện thanh toán không dùng tiền mặt.</t>
  </si>
  <si>
    <t>8.12</t>
  </si>
  <si>
    <t>Số lượng người từ 15 tuổi trở lên có tài khoản giao dịch tại ngân hàng hoặc các tổ chức được phép khác</t>
  </si>
  <si>
    <t>a= Số người từ 15 tuổi trở lên có tài khoản giao dịch đang còn hoạt động tại ngân hàng hoặc các tổ chức được phép khác;
b= Tổng dân số từ 15 tuổi trở lên;
- Tỷ lệ=a/b;
- Điểm:
+ Tỷ lệ&gt;=80%: Điểm tối đa;
+ Tỷ lệ&lt;=80%: Tỷ lệ/80%*Điểm tối đa</t>
  </si>
  <si>
    <t>9</t>
  </si>
  <si>
    <t>Thực hiện đo lường chỉ số KPI phát triển Đô thị thông minh</t>
  </si>
  <si>
    <t>- Thực hiện: Điểm tối đa
- Chưa thực hiện: 0 điểm</t>
  </si>
  <si>
    <t>9.1</t>
  </si>
  <si>
    <t>9.2</t>
  </si>
  <si>
    <t>- Đã triển khai: Điểm tối đa
- Chưa triển khai: 0 điểm</t>
  </si>
  <si>
    <t>Trung tâm điều hành đô thị thông minh (OC) cấp huyện</t>
  </si>
  <si>
    <t>Thực hiện theo Công văn số 3098/BTTTT-KHCN ngày 13/9/2019 của Bộ Thông tin và Truyền thông</t>
  </si>
  <si>
    <t>- Văn bản, tài liệu chứng minh</t>
  </si>
  <si>
    <t>Văn bản chỉ đạo chuyên đề về chuyển đổi số do người đứng đầu cấp huyện (Chủ tịch Huyện/thành phố) ký</t>
  </si>
  <si>
    <t>Bí thư/Chủ tịch Huyện/thành phố chủ trì các cuộc họp về CĐS của Huyện</t>
  </si>
  <si>
    <t>a=Số lượng văn bản chỉ đạo chuyên đề về chuyển đổi số do người đứng đầu cấp huyện (Chủ tịch Huyện/thành phố) ký;
b=Tổng số lượng văn bản chỉ đạo chuyên đề về chuyển đổi số của cấp huyện;
- Tỷ lệ=a/b;
- Điểm=Tỷ lệ*Điểm tối đa</t>
  </si>
  <si>
    <t>Huyện/thành phố cung cấp (Chi cục thống kê, Phòng tài chính-kế hoạch, Phòng văn hóa thông tin báo cáo)</t>
  </si>
  <si>
    <t>Huyện/thành phố cung cấp (Phòng tài chính - kế hoach, Chi cục thuế huyện báo cáo.
'Doanh nghiệp cung cấp dịch vụ hợp đồng điện từ tại địa phương báo cáo.)</t>
  </si>
  <si>
    <t>UBND Huyện/thành phố; UBND xã/phường xây dựng các kênh tương tác 2 chiều với người dân qua các mạng xã hội trực tuyến như facebook, zalo…</t>
  </si>
  <si>
    <t>Đô thị thông minh</t>
  </si>
  <si>
    <t>Tiêu chí này được tính vào điểm cộng cho các huyện, thành phố</t>
  </si>
  <si>
    <t>6.17</t>
  </si>
  <si>
    <r>
      <t xml:space="preserve">Bộ chỉ số đánh giá, xếp hạng Chuyển đổi số trong các cơ quan nhà nước tỉnh Đắk Nông
</t>
    </r>
    <r>
      <rPr>
        <i/>
        <sz val="14"/>
        <rFont val="Times New Roman"/>
        <family val="1"/>
        <charset val="163"/>
      </rPr>
      <t>(Kèm theo Quyết định số     /QĐ-UBND ngày   /   / 2022 của UBND tỉnh)</t>
    </r>
  </si>
  <si>
    <t>I. Cấu trúc Bộ chỉ số đánh giá DTI cấp sở, ngành</t>
  </si>
  <si>
    <r>
      <t xml:space="preserve">Chỉ số thành phần
</t>
    </r>
    <r>
      <rPr>
        <i/>
        <sz val="13"/>
        <color theme="1"/>
        <rFont val="Times New Roman"/>
        <family val="1"/>
      </rPr>
      <t>(79 chỉ số thành phần)</t>
    </r>
  </si>
  <si>
    <t>Kế hoạch hoặc Chương trình hành động giai đoạn về chuyển đổi số</t>
  </si>
  <si>
    <t>Kế hoạch hoặc Chương trình hành động hằng năm về chuyển đổi số  (được ban hành trước ngày 31/1 của năm kế hoạch)</t>
  </si>
  <si>
    <t>Thường xuyên kiểm tra, đôn đốc các nhiệm vụ về chuyển đổi số của cơ quan, đơn vị, ngành</t>
  </si>
  <si>
    <t>Thông qua các cuộc họp chuyên đề hoặc lồng ghép có triển khai văn bản đôn đốc, thông báo kết luận</t>
  </si>
  <si>
    <t>Văn bản kiểm chứng</t>
  </si>
  <si>
    <t>Cán bộ, công chức, viên chức được tập huấn, bồi dưỡng, phổ cập kỹ năng số cơ bản (Khái niệm về Chuyển đổi số, Chính quyền số,  Xã hội số và Kinh tế số…; Kỹ năng số cơ bản: Tương tác với máy tính, truy cập thông tin trực tuyến…)</t>
  </si>
  <si>
    <t>Tỷ lệ công chức, viên chức được tuyên truyền và có kỹ năng về an toàn thông tin</t>
  </si>
  <si>
    <t>Kỹ năng an toàn thông tin căn bản: Tổng quan về sự cần thiết của An toàn thông tin…</t>
  </si>
  <si>
    <t>a= Số lượng công chức, viên chức được bồi dưỡng, tập huấn về an toàn thông tin;
b= Tổng số công chức, viên chức tại cơ quan, đơn vị;
- Tỷ lệ=a/b;
- Điểm= Tỷ lệ * Điểm tối đa</t>
  </si>
  <si>
    <t>Số lượng hệ thống thông tin các cơ quan, đơn vị thuộc sở/ban/ngành kết nối chia sẻ dữ liệu với Trung tâm Giám sát an toàn không gian mạng tỉnh (SOC)</t>
  </si>
  <si>
    <t>Các sở/ban/ngành có cài đặt hệ thống máy chủ kết nối với SOC</t>
  </si>
  <si>
    <t>a= Số lượng máy tính của cán bộ công chức, viên chức được cài đặt phần mềm phòng, chống mã độc, diệt virus bản quyền được kết nối chia sẻ dữ liệu với Trung tâm Giám sát an toàn không gian mạng tỉnh (SOC);
b= Tổng số máy tính của cán bộ công chức, viên chức cấp Sở;
- Tỷ lệ=a/b
- Điểm=Tỷ lệ*Điểm tối đa</t>
  </si>
  <si>
    <r>
      <t xml:space="preserve">PHỤ LỤC I
Bộ chỉ số đánh giá DTI cấp sở tỉnh Đắk Nông
</t>
    </r>
    <r>
      <rPr>
        <i/>
        <sz val="14"/>
        <color theme="1"/>
        <rFont val="Times New Roman"/>
        <family val="1"/>
      </rPr>
      <t>(Ban hành kèm theo Quyết định số   /QĐ-UBND ngày   /   / 2022 của UBND tỉnh Đắk Nông)</t>
    </r>
  </si>
  <si>
    <r>
      <t xml:space="preserve">PHỤ LỤC II
Bộ chỉ số đánh giá DTI cấp huyện tỉnh Đắk Nông 
</t>
    </r>
    <r>
      <rPr>
        <i/>
        <sz val="14"/>
        <rFont val="Times New Roman"/>
        <family val="1"/>
      </rPr>
      <t>( Ban hành kèm theo Quyết định số   /QĐ-UBND ngày   /   / 2022 của UBND tỉnh Đắk Nông)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</si>
</sst>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22" x14ac:knownFonts="1">
    <font>
      <sz val="11"/>
      <color theme="1"/>
      <name val="Calibri"/>
      <family val="2"/>
      <scheme val="minor"/>
    </font>
    <font>
      <sz val="11"/>
      <color theme="1"/>
      <name val="Calibri"/>
      <family val="2"/>
      <charset val="163"/>
      <scheme val="minor"/>
    </font>
    <font>
      <sz val="14"/>
      <color theme="1"/>
      <name val="Times New Roman"/>
      <family val="1"/>
    </font>
    <font>
      <sz val="12"/>
      <color theme="1"/>
      <name val="Times New Roman"/>
      <family val="1"/>
    </font>
    <font>
      <sz val="8"/>
      <name val="Calibri"/>
      <family val="2"/>
      <scheme val="minor"/>
    </font>
    <font>
      <sz val="12"/>
      <name val="Times New Roman"/>
      <family val="1"/>
    </font>
    <font>
      <b/>
      <sz val="12"/>
      <color theme="1"/>
      <name val="Times New Roman"/>
      <family val="1"/>
    </font>
    <font>
      <i/>
      <sz val="12"/>
      <color theme="1"/>
      <name val="Times New Roman"/>
      <family val="1"/>
    </font>
    <font>
      <b/>
      <sz val="12"/>
      <name val="Times New Roman"/>
      <family val="1"/>
    </font>
    <font>
      <b/>
      <i/>
      <sz val="12"/>
      <color theme="1"/>
      <name val="Times New Roman"/>
      <family val="1"/>
    </font>
    <font>
      <b/>
      <i/>
      <sz val="12"/>
      <name val="Times New Roman"/>
      <family val="1"/>
    </font>
    <font>
      <i/>
      <sz val="12"/>
      <name val="Times New Roman"/>
      <family val="1"/>
    </font>
    <font>
      <sz val="12"/>
      <color rgb="FFFF0000"/>
      <name val="Times New Roman"/>
      <family val="1"/>
    </font>
    <font>
      <b/>
      <sz val="13"/>
      <color theme="1"/>
      <name val="Times New Roman"/>
      <family val="1"/>
    </font>
    <font>
      <sz val="13"/>
      <color theme="1"/>
      <name val="Times New Roman"/>
      <family val="1"/>
    </font>
    <font>
      <i/>
      <sz val="13"/>
      <color theme="1"/>
      <name val="Times New Roman"/>
      <family val="1"/>
    </font>
    <font>
      <sz val="11"/>
      <color theme="1"/>
      <name val="Calibri"/>
      <family val="2"/>
      <scheme val="minor"/>
    </font>
    <font>
      <b/>
      <sz val="14"/>
      <name val="Times New Roman"/>
      <family val="1"/>
    </font>
    <font>
      <i/>
      <sz val="14"/>
      <name val="Times New Roman"/>
      <family val="1"/>
      <charset val="163"/>
    </font>
    <font>
      <b/>
      <sz val="14"/>
      <color theme="1"/>
      <name val="Times New Roman"/>
      <family val="1"/>
    </font>
    <font>
      <i/>
      <sz val="14"/>
      <color theme="1"/>
      <name val="Times New Roman"/>
      <family val="1"/>
    </font>
    <font>
      <i/>
      <sz val="14"/>
      <name val="Times New Roman"/>
      <family val="1"/>
    </font>
  </fonts>
  <fills count="12">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4B084"/>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9BC2E6"/>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43" fontId="16" fillId="0" borderId="0" applyFont="0" applyFill="0" applyBorder="0" applyAlignment="0" applyProtection="0"/>
    <xf numFmtId="0" fontId="16" fillId="0" borderId="0"/>
  </cellStyleXfs>
  <cellXfs count="112">
    <xf numFmtId="0" fontId="0" fillId="0" borderId="0" xfId="0"/>
    <xf numFmtId="0" fontId="2" fillId="0" borderId="0" xfId="0" applyFont="1"/>
    <xf numFmtId="0" fontId="3" fillId="0" borderId="0" xfId="0" applyFont="1"/>
    <xf numFmtId="0" fontId="3" fillId="0" borderId="0" xfId="0" applyFont="1" applyBorder="1" applyAlignment="1">
      <alignment vertical="center"/>
    </xf>
    <xf numFmtId="0" fontId="3" fillId="0" borderId="0" xfId="0" applyFont="1" applyBorder="1" applyAlignment="1"/>
    <xf numFmtId="0" fontId="6" fillId="5" borderId="1" xfId="0" applyFont="1" applyFill="1" applyBorder="1" applyAlignment="1">
      <alignment horizontal="left" vertical="center" wrapText="1"/>
    </xf>
    <xf numFmtId="49"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7" borderId="1" xfId="0" applyFont="1" applyFill="1" applyBorder="1" applyAlignment="1">
      <alignment vertical="center" wrapText="1"/>
    </xf>
    <xf numFmtId="0" fontId="8" fillId="7" borderId="1" xfId="1" applyFont="1" applyFill="1" applyBorder="1" applyAlignment="1">
      <alignment horizontal="center" vertical="center" wrapText="1"/>
    </xf>
    <xf numFmtId="0" fontId="5" fillId="2" borderId="1" xfId="1"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7"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1" fillId="7" borderId="1" xfId="1" applyFont="1" applyFill="1" applyBorder="1" applyAlignment="1">
      <alignment horizontal="center" vertical="center" wrapText="1"/>
    </xf>
    <xf numFmtId="0" fontId="7" fillId="0" borderId="0" xfId="0" applyFont="1"/>
    <xf numFmtId="0" fontId="9" fillId="2" borderId="1" xfId="0" applyFont="1" applyFill="1" applyBorder="1" applyAlignment="1">
      <alignment vertical="center" wrapText="1"/>
    </xf>
    <xf numFmtId="0" fontId="9" fillId="2" borderId="1" xfId="0" applyFont="1" applyFill="1" applyBorder="1" applyAlignment="1">
      <alignment horizontal="left" vertical="center" wrapText="1"/>
    </xf>
    <xf numFmtId="0" fontId="3" fillId="2" borderId="1" xfId="0" applyFont="1" applyFill="1" applyBorder="1" applyAlignment="1">
      <alignment horizontal="justify" vertical="center" wrapText="1"/>
    </xf>
    <xf numFmtId="0" fontId="3" fillId="0" borderId="0" xfId="0" applyFont="1" applyAlignment="1">
      <alignment horizontal="center"/>
    </xf>
    <xf numFmtId="49" fontId="3" fillId="0" borderId="0" xfId="0" applyNumberFormat="1" applyFont="1" applyAlignment="1">
      <alignment horizontal="center"/>
    </xf>
    <xf numFmtId="0" fontId="6" fillId="0" borderId="0" xfId="0" applyFont="1" applyAlignment="1">
      <alignment horizontal="center"/>
    </xf>
    <xf numFmtId="0" fontId="5" fillId="0" borderId="0" xfId="0" applyFont="1"/>
    <xf numFmtId="0" fontId="3" fillId="0" borderId="0" xfId="0" applyFont="1" applyAlignment="1">
      <alignment horizontal="center" vertical="center"/>
    </xf>
    <xf numFmtId="0" fontId="8" fillId="8" borderId="1" xfId="0" applyFont="1" applyFill="1" applyBorder="1" applyAlignment="1">
      <alignment horizontal="center" vertical="center" wrapText="1"/>
    </xf>
    <xf numFmtId="0" fontId="14" fillId="0" borderId="0" xfId="0" applyFont="1"/>
    <xf numFmtId="0" fontId="13"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4" fillId="0" borderId="0" xfId="0" applyFont="1" applyAlignment="1">
      <alignment horizontal="center" vertical="center"/>
    </xf>
    <xf numFmtId="0" fontId="14" fillId="0" borderId="0" xfId="0" applyFont="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8" fillId="6" borderId="2" xfId="0" applyFont="1" applyFill="1" applyBorder="1" applyAlignment="1">
      <alignment horizontal="center" vertical="center" wrapText="1"/>
    </xf>
    <xf numFmtId="164" fontId="5" fillId="0" borderId="0" xfId="2" applyNumberFormat="1" applyFont="1"/>
    <xf numFmtId="0" fontId="3" fillId="0" borderId="0" xfId="0" applyFont="1" applyAlignment="1">
      <alignment horizontal="left"/>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1" xfId="0" quotePrefix="1" applyFont="1" applyFill="1" applyBorder="1" applyAlignment="1">
      <alignment horizontal="lef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5" fillId="0" borderId="1" xfId="0" quotePrefix="1" applyFont="1" applyFill="1" applyBorder="1" applyAlignment="1">
      <alignment horizontal="left" vertical="center" wrapText="1"/>
    </xf>
    <xf numFmtId="0" fontId="3" fillId="0" borderId="1" xfId="0" quotePrefix="1" applyFont="1" applyFill="1" applyBorder="1" applyAlignment="1">
      <alignment vertical="center" wrapText="1"/>
    </xf>
    <xf numFmtId="0" fontId="5"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3" fillId="9" borderId="1" xfId="0" applyFont="1" applyFill="1" applyBorder="1" applyAlignment="1">
      <alignment horizontal="center" vertical="center" wrapText="1"/>
    </xf>
    <xf numFmtId="49" fontId="9" fillId="9" borderId="1" xfId="0" applyNumberFormat="1" applyFont="1" applyFill="1" applyBorder="1" applyAlignment="1">
      <alignment horizontal="center" vertical="center" wrapText="1"/>
    </xf>
    <xf numFmtId="0" fontId="9" fillId="9" borderId="1" xfId="0" applyFont="1" applyFill="1" applyBorder="1" applyAlignment="1">
      <alignment vertical="center" wrapText="1"/>
    </xf>
    <xf numFmtId="0" fontId="9" fillId="9" borderId="1" xfId="0" applyFont="1" applyFill="1" applyBorder="1" applyAlignment="1">
      <alignment horizontal="left" vertical="center" wrapText="1"/>
    </xf>
    <xf numFmtId="0" fontId="10" fillId="9" borderId="1" xfId="1" applyFont="1" applyFill="1" applyBorder="1" applyAlignment="1">
      <alignment horizontal="center" vertical="center" wrapText="1"/>
    </xf>
    <xf numFmtId="0" fontId="3" fillId="9" borderId="1" xfId="0" applyFont="1" applyFill="1" applyBorder="1" applyAlignment="1">
      <alignment horizontal="left" vertical="center" wrapText="1"/>
    </xf>
    <xf numFmtId="0" fontId="3" fillId="9" borderId="1" xfId="0" applyFont="1" applyFill="1" applyBorder="1" applyAlignment="1">
      <alignment vertical="center" wrapText="1"/>
    </xf>
    <xf numFmtId="0" fontId="10" fillId="9" borderId="1" xfId="0" applyFont="1" applyFill="1" applyBorder="1" applyAlignment="1">
      <alignment horizontal="center" vertical="center" wrapText="1"/>
    </xf>
    <xf numFmtId="165" fontId="3" fillId="0" borderId="0" xfId="0" applyNumberFormat="1" applyFont="1"/>
    <xf numFmtId="0" fontId="8" fillId="11" borderId="1" xfId="0" applyFont="1" applyFill="1" applyBorder="1" applyAlignment="1">
      <alignment vertical="center" wrapText="1"/>
    </xf>
    <xf numFmtId="0" fontId="5" fillId="11" borderId="1" xfId="0" applyFont="1" applyFill="1" applyBorder="1" applyAlignment="1">
      <alignment vertical="center" wrapText="1"/>
    </xf>
    <xf numFmtId="0" fontId="11" fillId="11" borderId="1" xfId="0" applyFont="1" applyFill="1" applyBorder="1" applyAlignment="1">
      <alignment vertical="center" wrapText="1"/>
    </xf>
    <xf numFmtId="0" fontId="5" fillId="11" borderId="1" xfId="0" quotePrefix="1" applyFont="1" applyFill="1" applyBorder="1" applyAlignment="1">
      <alignment vertical="center" wrapText="1"/>
    </xf>
    <xf numFmtId="0" fontId="10" fillId="10" borderId="1" xfId="0" applyFont="1" applyFill="1" applyBorder="1" applyAlignment="1">
      <alignment vertical="center" wrapText="1"/>
    </xf>
    <xf numFmtId="0" fontId="10" fillId="10" borderId="1" xfId="1" applyFont="1" applyFill="1" applyBorder="1" applyAlignment="1">
      <alignment horizontal="center" vertical="center" wrapText="1"/>
    </xf>
    <xf numFmtId="0" fontId="5" fillId="0" borderId="1" xfId="3" applyFont="1" applyFill="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xf numFmtId="0" fontId="5" fillId="0" borderId="1" xfId="0" applyFont="1" applyBorder="1" applyAlignment="1">
      <alignment wrapText="1"/>
    </xf>
    <xf numFmtId="0" fontId="5" fillId="0" borderId="1" xfId="0" quotePrefix="1" applyFont="1" applyBorder="1" applyAlignment="1">
      <alignment horizontal="center" vertical="center" wrapText="1"/>
    </xf>
    <xf numFmtId="0" fontId="10" fillId="10" borderId="1" xfId="0" applyFont="1" applyFill="1" applyBorder="1"/>
    <xf numFmtId="49" fontId="8" fillId="8" borderId="1" xfId="0" applyNumberFormat="1" applyFont="1" applyFill="1" applyBorder="1" applyAlignment="1">
      <alignment horizontal="center" vertical="center" wrapText="1"/>
    </xf>
    <xf numFmtId="49" fontId="8" fillId="11"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1" borderId="1" xfId="0" applyFont="1" applyFill="1" applyBorder="1" applyAlignment="1">
      <alignment horizontal="left" vertical="center" wrapText="1"/>
    </xf>
    <xf numFmtId="49" fontId="5" fillId="11" borderId="1" xfId="0" applyNumberFormat="1" applyFont="1" applyFill="1" applyBorder="1" applyAlignment="1">
      <alignment horizontal="center" vertical="center" wrapText="1"/>
    </xf>
    <xf numFmtId="0" fontId="8" fillId="11" borderId="1" xfId="0" applyFont="1" applyFill="1" applyBorder="1" applyAlignment="1">
      <alignment horizontal="center" vertical="center" wrapText="1"/>
    </xf>
    <xf numFmtId="49" fontId="10" fillId="10" borderId="1" xfId="0" applyNumberFormat="1" applyFont="1" applyFill="1" applyBorder="1" applyAlignment="1">
      <alignment horizontal="center" vertical="center" wrapText="1"/>
    </xf>
    <xf numFmtId="0" fontId="5" fillId="10" borderId="1" xfId="0" applyFont="1" applyFill="1" applyBorder="1" applyAlignment="1">
      <alignment vertical="center" wrapText="1"/>
    </xf>
    <xf numFmtId="0" fontId="5" fillId="10" borderId="1" xfId="0" applyFont="1" applyFill="1" applyBorder="1" applyAlignment="1">
      <alignment horizontal="left" vertical="center" wrapText="1"/>
    </xf>
    <xf numFmtId="0" fontId="5" fillId="10" borderId="1" xfId="0" applyFont="1" applyFill="1" applyBorder="1" applyAlignment="1">
      <alignment horizontal="center" vertical="center" wrapText="1"/>
    </xf>
    <xf numFmtId="49" fontId="11" fillId="11" borderId="1" xfId="0" applyNumberFormat="1"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5" fillId="11" borderId="1" xfId="0" quotePrefix="1" applyFont="1" applyFill="1" applyBorder="1" applyAlignment="1">
      <alignment horizontal="left"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0" fontId="5" fillId="0" borderId="1" xfId="0" quotePrefix="1" applyFont="1" applyBorder="1" applyAlignment="1">
      <alignment horizontal="left" vertical="center" wrapText="1"/>
    </xf>
    <xf numFmtId="49" fontId="10" fillId="10" borderId="1" xfId="0" applyNumberFormat="1" applyFont="1" applyFill="1" applyBorder="1" applyAlignment="1">
      <alignment horizontal="center"/>
    </xf>
    <xf numFmtId="0" fontId="10" fillId="10" borderId="1" xfId="0" applyFont="1" applyFill="1" applyBorder="1" applyAlignment="1">
      <alignment horizontal="center"/>
    </xf>
    <xf numFmtId="0" fontId="10" fillId="10" borderId="1" xfId="0" applyFont="1" applyFill="1" applyBorder="1" applyAlignment="1">
      <alignment horizontal="left"/>
    </xf>
    <xf numFmtId="0" fontId="10" fillId="10" borderId="1" xfId="0" applyFont="1" applyFill="1" applyBorder="1" applyAlignment="1">
      <alignment horizontal="center" vertical="center"/>
    </xf>
    <xf numFmtId="49" fontId="5" fillId="0" borderId="1" xfId="0" applyNumberFormat="1" applyFont="1" applyBorder="1" applyAlignment="1">
      <alignment horizontal="center"/>
    </xf>
    <xf numFmtId="0" fontId="5" fillId="0" borderId="1" xfId="0" applyFont="1" applyBorder="1" applyAlignment="1">
      <alignment horizontal="center"/>
    </xf>
    <xf numFmtId="0" fontId="5" fillId="0" borderId="1" xfId="0" quotePrefix="1" applyFont="1" applyBorder="1" applyAlignment="1">
      <alignment horizontal="left" wrapText="1"/>
    </xf>
    <xf numFmtId="0" fontId="5" fillId="0" borderId="1" xfId="0" applyFont="1" applyBorder="1" applyAlignment="1">
      <alignment vertical="center" wrapTex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49" fontId="19"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cellXfs>
  <cellStyles count="4">
    <cellStyle name="Comma" xfId="2" builtinId="3"/>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zoomScale="70" zoomScaleNormal="70" workbookViewId="0">
      <pane ySplit="2" topLeftCell="A3" activePane="bottomLeft" state="frozen"/>
      <selection pane="bottomLeft" activeCell="A2" sqref="A2:E2"/>
    </sheetView>
  </sheetViews>
  <sheetFormatPr defaultColWidth="9.109375" defaultRowHeight="16.8" x14ac:dyDescent="0.3"/>
  <cols>
    <col min="1" max="1" width="6.109375" style="28" customWidth="1"/>
    <col min="2" max="2" width="38.88671875" style="28" customWidth="1"/>
    <col min="3" max="3" width="46.109375" style="34" customWidth="1"/>
    <col min="4" max="4" width="30.21875" style="28" customWidth="1"/>
    <col min="5" max="5" width="14.6640625" style="28" customWidth="1"/>
    <col min="6" max="6" width="11.21875" style="28" customWidth="1"/>
    <col min="7" max="7" width="7.6640625" style="28" customWidth="1"/>
    <col min="8" max="8" width="35.109375" style="28" customWidth="1"/>
    <col min="9" max="9" width="21" style="28" customWidth="1"/>
    <col min="10" max="10" width="24" style="28" customWidth="1"/>
    <col min="11" max="11" width="18.77734375" style="28" customWidth="1"/>
    <col min="12" max="16384" width="9.109375" style="28"/>
  </cols>
  <sheetData>
    <row r="1" spans="1:5" ht="58.5" customHeight="1" x14ac:dyDescent="0.3">
      <c r="A1" s="107" t="s">
        <v>512</v>
      </c>
      <c r="B1" s="108"/>
      <c r="C1" s="108"/>
      <c r="D1" s="108"/>
      <c r="E1" s="109"/>
    </row>
    <row r="2" spans="1:5" ht="30.75" customHeight="1" x14ac:dyDescent="0.3">
      <c r="A2" s="105" t="s">
        <v>513</v>
      </c>
      <c r="B2" s="106"/>
      <c r="C2" s="106"/>
      <c r="D2" s="106"/>
      <c r="E2" s="106"/>
    </row>
    <row r="3" spans="1:5" ht="33.6" x14ac:dyDescent="0.3">
      <c r="A3" s="29" t="s">
        <v>0</v>
      </c>
      <c r="B3" s="29" t="s">
        <v>422</v>
      </c>
      <c r="C3" s="29" t="s">
        <v>421</v>
      </c>
      <c r="D3" s="29" t="s">
        <v>175</v>
      </c>
      <c r="E3" s="29" t="s">
        <v>6</v>
      </c>
    </row>
    <row r="4" spans="1:5" x14ac:dyDescent="0.3">
      <c r="A4" s="30" t="s">
        <v>7</v>
      </c>
      <c r="B4" s="31" t="s">
        <v>176</v>
      </c>
      <c r="C4" s="30">
        <f>SUM(C5:C9)</f>
        <v>23</v>
      </c>
      <c r="D4" s="30">
        <f>SUM(D5:D9)</f>
        <v>600</v>
      </c>
      <c r="E4" s="32"/>
    </row>
    <row r="5" spans="1:5" x14ac:dyDescent="0.3">
      <c r="A5" s="33">
        <v>1</v>
      </c>
      <c r="B5" s="32" t="s">
        <v>44</v>
      </c>
      <c r="C5" s="33">
        <v>4</v>
      </c>
      <c r="D5" s="33">
        <v>100</v>
      </c>
      <c r="E5" s="32"/>
    </row>
    <row r="6" spans="1:5" x14ac:dyDescent="0.3">
      <c r="A6" s="33">
        <v>2</v>
      </c>
      <c r="B6" s="32" t="s">
        <v>55</v>
      </c>
      <c r="C6" s="33">
        <v>5</v>
      </c>
      <c r="D6" s="33">
        <v>100</v>
      </c>
      <c r="E6" s="32"/>
    </row>
    <row r="7" spans="1:5" x14ac:dyDescent="0.3">
      <c r="A7" s="33">
        <v>3</v>
      </c>
      <c r="B7" s="32" t="s">
        <v>103</v>
      </c>
      <c r="C7" s="33">
        <v>2</v>
      </c>
      <c r="D7" s="33">
        <v>100</v>
      </c>
      <c r="E7" s="32"/>
    </row>
    <row r="8" spans="1:5" x14ac:dyDescent="0.3">
      <c r="A8" s="33">
        <v>4</v>
      </c>
      <c r="B8" s="32" t="s">
        <v>62</v>
      </c>
      <c r="C8" s="33">
        <v>4</v>
      </c>
      <c r="D8" s="33">
        <v>100</v>
      </c>
      <c r="E8" s="32"/>
    </row>
    <row r="9" spans="1:5" x14ac:dyDescent="0.3">
      <c r="A9" s="33">
        <v>5</v>
      </c>
      <c r="B9" s="32" t="s">
        <v>69</v>
      </c>
      <c r="C9" s="33">
        <v>8</v>
      </c>
      <c r="D9" s="33">
        <v>200</v>
      </c>
      <c r="E9" s="32"/>
    </row>
    <row r="10" spans="1:5" x14ac:dyDescent="0.3">
      <c r="A10" s="30" t="s">
        <v>42</v>
      </c>
      <c r="B10" s="31" t="s">
        <v>177</v>
      </c>
      <c r="C10" s="30">
        <f>SUM(C11:C12)</f>
        <v>21</v>
      </c>
      <c r="D10" s="30">
        <f>SUM(D11:D12)</f>
        <v>400</v>
      </c>
      <c r="E10" s="32"/>
    </row>
    <row r="11" spans="1:5" x14ac:dyDescent="0.3">
      <c r="A11" s="33">
        <v>6</v>
      </c>
      <c r="B11" s="32" t="s">
        <v>76</v>
      </c>
      <c r="C11" s="33">
        <v>16</v>
      </c>
      <c r="D11" s="33">
        <v>300</v>
      </c>
      <c r="E11" s="32"/>
    </row>
    <row r="12" spans="1:5" x14ac:dyDescent="0.3">
      <c r="A12" s="33">
        <v>7</v>
      </c>
      <c r="B12" s="32" t="s">
        <v>111</v>
      </c>
      <c r="C12" s="33">
        <v>5</v>
      </c>
      <c r="D12" s="33">
        <v>100</v>
      </c>
      <c r="E12" s="32"/>
    </row>
    <row r="13" spans="1:5" ht="30.75" customHeight="1" x14ac:dyDescent="0.3"/>
    <row r="14" spans="1:5" ht="29.25" customHeight="1" x14ac:dyDescent="0.3">
      <c r="A14" s="105" t="s">
        <v>419</v>
      </c>
      <c r="B14" s="106"/>
      <c r="C14" s="106"/>
      <c r="D14" s="106"/>
      <c r="E14" s="106"/>
    </row>
    <row r="15" spans="1:5" ht="33.6" x14ac:dyDescent="0.3">
      <c r="A15" s="29" t="s">
        <v>0</v>
      </c>
      <c r="B15" s="29" t="s">
        <v>420</v>
      </c>
      <c r="C15" s="29" t="s">
        <v>514</v>
      </c>
      <c r="D15" s="29" t="s">
        <v>175</v>
      </c>
      <c r="E15" s="29" t="s">
        <v>6</v>
      </c>
    </row>
    <row r="16" spans="1:5" x14ac:dyDescent="0.3">
      <c r="A16" s="30" t="s">
        <v>7</v>
      </c>
      <c r="B16" s="31" t="s">
        <v>176</v>
      </c>
      <c r="C16" s="30">
        <f>SUM(C17:C21)</f>
        <v>39</v>
      </c>
      <c r="D16" s="30">
        <f>SUM(D17:D21)</f>
        <v>500</v>
      </c>
      <c r="E16" s="32"/>
    </row>
    <row r="17" spans="1:12" x14ac:dyDescent="0.3">
      <c r="A17" s="33">
        <v>1</v>
      </c>
      <c r="B17" s="32" t="s">
        <v>44</v>
      </c>
      <c r="C17" s="33">
        <v>6</v>
      </c>
      <c r="D17" s="33">
        <v>100</v>
      </c>
      <c r="E17" s="32"/>
    </row>
    <row r="18" spans="1:12" x14ac:dyDescent="0.3">
      <c r="A18" s="33">
        <v>2</v>
      </c>
      <c r="B18" s="32" t="s">
        <v>55</v>
      </c>
      <c r="C18" s="33">
        <v>8</v>
      </c>
      <c r="D18" s="33">
        <v>100</v>
      </c>
      <c r="E18" s="32"/>
    </row>
    <row r="19" spans="1:12" x14ac:dyDescent="0.3">
      <c r="A19" s="33">
        <v>3</v>
      </c>
      <c r="B19" s="32" t="s">
        <v>103</v>
      </c>
      <c r="C19" s="33">
        <v>8</v>
      </c>
      <c r="D19" s="33">
        <v>100</v>
      </c>
      <c r="E19" s="32"/>
    </row>
    <row r="20" spans="1:12" x14ac:dyDescent="0.3">
      <c r="A20" s="33">
        <v>4</v>
      </c>
      <c r="B20" s="32" t="s">
        <v>62</v>
      </c>
      <c r="C20" s="33">
        <v>9</v>
      </c>
      <c r="D20" s="33">
        <v>100</v>
      </c>
      <c r="E20" s="32"/>
    </row>
    <row r="21" spans="1:12" x14ac:dyDescent="0.3">
      <c r="A21" s="33">
        <v>5</v>
      </c>
      <c r="B21" s="32" t="s">
        <v>69</v>
      </c>
      <c r="C21" s="33">
        <v>8</v>
      </c>
      <c r="D21" s="33">
        <v>100</v>
      </c>
      <c r="E21" s="32"/>
    </row>
    <row r="22" spans="1:12" x14ac:dyDescent="0.3">
      <c r="A22" s="30" t="s">
        <v>42</v>
      </c>
      <c r="B22" s="31" t="s">
        <v>177</v>
      </c>
      <c r="C22" s="30">
        <f>SUM(C23:C25)</f>
        <v>40</v>
      </c>
      <c r="D22" s="30">
        <f>SUM(D23:D25)</f>
        <v>500</v>
      </c>
      <c r="E22" s="32"/>
    </row>
    <row r="23" spans="1:12" x14ac:dyDescent="0.3">
      <c r="A23" s="33">
        <v>6</v>
      </c>
      <c r="B23" s="32" t="s">
        <v>76</v>
      </c>
      <c r="C23" s="33">
        <v>17</v>
      </c>
      <c r="D23" s="33">
        <v>200</v>
      </c>
      <c r="E23" s="32"/>
    </row>
    <row r="24" spans="1:12" x14ac:dyDescent="0.3">
      <c r="A24" s="33">
        <v>7</v>
      </c>
      <c r="B24" s="32" t="s">
        <v>110</v>
      </c>
      <c r="C24" s="33">
        <v>11</v>
      </c>
      <c r="D24" s="33">
        <v>150</v>
      </c>
      <c r="E24" s="32"/>
    </row>
    <row r="25" spans="1:12" x14ac:dyDescent="0.3">
      <c r="A25" s="33">
        <v>8</v>
      </c>
      <c r="B25" s="32" t="s">
        <v>111</v>
      </c>
      <c r="C25" s="33">
        <v>12</v>
      </c>
      <c r="D25" s="33">
        <v>150</v>
      </c>
      <c r="E25" s="32"/>
    </row>
    <row r="26" spans="1:12" s="34" customFormat="1" x14ac:dyDescent="0.3">
      <c r="A26" s="28"/>
      <c r="B26" s="35"/>
      <c r="D26" s="28"/>
      <c r="E26" s="28"/>
      <c r="F26" s="28"/>
      <c r="G26" s="28"/>
      <c r="H26" s="28"/>
      <c r="I26" s="28"/>
      <c r="J26" s="28"/>
      <c r="K26" s="28"/>
      <c r="L26" s="28"/>
    </row>
  </sheetData>
  <mergeCells count="3">
    <mergeCell ref="A2:E2"/>
    <mergeCell ref="A14:E14"/>
    <mergeCell ref="A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topLeftCell="D1" zoomScale="70" zoomScaleNormal="70" workbookViewId="0">
      <pane ySplit="2" topLeftCell="A14" activePane="bottomLeft" state="frozen"/>
      <selection activeCell="D1" sqref="D1"/>
      <selection pane="bottomLeft" activeCell="D1" sqref="D1:K1"/>
    </sheetView>
  </sheetViews>
  <sheetFormatPr defaultColWidth="9" defaultRowHeight="15.6" outlineLevelRow="1" x14ac:dyDescent="0.3"/>
  <cols>
    <col min="1" max="1" width="42.109375" style="2" hidden="1" customWidth="1"/>
    <col min="2" max="2" width="26.88671875" style="2" hidden="1" customWidth="1"/>
    <col min="3" max="3" width="29" style="2" hidden="1" customWidth="1"/>
    <col min="4" max="4" width="9" style="23"/>
    <col min="5" max="5" width="42.109375" style="2" customWidth="1"/>
    <col min="6" max="6" width="55" style="42" customWidth="1"/>
    <col min="7" max="7" width="16.109375" style="24" customWidth="1"/>
    <col min="8" max="8" width="50" style="42" customWidth="1"/>
    <col min="9" max="9" width="27.77734375" style="2" customWidth="1"/>
    <col min="10" max="10" width="26.6640625" style="2" customWidth="1"/>
    <col min="11" max="11" width="18.21875" style="22" customWidth="1"/>
    <col min="12" max="16384" width="9" style="2"/>
  </cols>
  <sheetData>
    <row r="1" spans="1:11" s="4" customFormat="1" ht="79.5" customHeight="1" x14ac:dyDescent="0.3">
      <c r="A1" s="3"/>
      <c r="B1" s="3"/>
      <c r="C1" s="3"/>
      <c r="D1" s="110" t="s">
        <v>527</v>
      </c>
      <c r="E1" s="110"/>
      <c r="F1" s="110"/>
      <c r="G1" s="110"/>
      <c r="H1" s="110"/>
      <c r="I1" s="110"/>
      <c r="J1" s="110"/>
      <c r="K1" s="110"/>
    </row>
    <row r="2" spans="1:11" ht="31.5" customHeight="1" x14ac:dyDescent="0.3">
      <c r="A2" s="5" t="s">
        <v>94</v>
      </c>
      <c r="B2" s="5" t="s">
        <v>6</v>
      </c>
      <c r="C2" s="40"/>
      <c r="D2" s="6" t="s">
        <v>0</v>
      </c>
      <c r="E2" s="7" t="s">
        <v>1</v>
      </c>
      <c r="F2" s="7" t="s">
        <v>96</v>
      </c>
      <c r="G2" s="7" t="s">
        <v>2</v>
      </c>
      <c r="H2" s="7" t="s">
        <v>3</v>
      </c>
      <c r="I2" s="7" t="s">
        <v>98</v>
      </c>
      <c r="J2" s="7" t="s">
        <v>4</v>
      </c>
      <c r="K2" s="7" t="s">
        <v>5</v>
      </c>
    </row>
    <row r="3" spans="1:11" x14ac:dyDescent="0.3">
      <c r="A3" s="8"/>
      <c r="B3" s="8"/>
      <c r="C3" s="9"/>
      <c r="D3" s="43" t="s">
        <v>7</v>
      </c>
      <c r="E3" s="44" t="s">
        <v>8</v>
      </c>
      <c r="F3" s="45"/>
      <c r="G3" s="36"/>
      <c r="H3" s="39"/>
      <c r="I3" s="37"/>
      <c r="J3" s="37"/>
      <c r="K3" s="36"/>
    </row>
    <row r="4" spans="1:11" outlineLevel="1" x14ac:dyDescent="0.3">
      <c r="A4" s="8"/>
      <c r="B4" s="8"/>
      <c r="C4" s="9"/>
      <c r="D4" s="43">
        <v>1</v>
      </c>
      <c r="E4" s="44" t="s">
        <v>9</v>
      </c>
      <c r="F4" s="45"/>
      <c r="G4" s="36"/>
      <c r="H4" s="39"/>
      <c r="I4" s="37"/>
      <c r="J4" s="37"/>
      <c r="K4" s="36"/>
    </row>
    <row r="5" spans="1:11" outlineLevel="1" x14ac:dyDescent="0.3">
      <c r="A5" s="8"/>
      <c r="B5" s="8"/>
      <c r="C5" s="9"/>
      <c r="D5" s="46" t="s">
        <v>10</v>
      </c>
      <c r="E5" s="37" t="s">
        <v>11</v>
      </c>
      <c r="F5" s="39"/>
      <c r="G5" s="36"/>
      <c r="H5" s="39"/>
      <c r="I5" s="37"/>
      <c r="J5" s="37"/>
      <c r="K5" s="36"/>
    </row>
    <row r="6" spans="1:11" outlineLevel="1" x14ac:dyDescent="0.3">
      <c r="A6" s="8"/>
      <c r="B6" s="8"/>
      <c r="C6" s="9"/>
      <c r="D6" s="46" t="s">
        <v>13</v>
      </c>
      <c r="E6" s="37" t="s">
        <v>12</v>
      </c>
      <c r="F6" s="39"/>
      <c r="G6" s="36"/>
      <c r="H6" s="39"/>
      <c r="I6" s="37"/>
      <c r="J6" s="37"/>
      <c r="K6" s="36"/>
    </row>
    <row r="7" spans="1:11" ht="31.2" outlineLevel="1" x14ac:dyDescent="0.3">
      <c r="A7" s="8"/>
      <c r="B7" s="8"/>
      <c r="C7" s="9"/>
      <c r="D7" s="46" t="s">
        <v>15</v>
      </c>
      <c r="E7" s="37" t="s">
        <v>14</v>
      </c>
      <c r="F7" s="39"/>
      <c r="G7" s="36"/>
      <c r="H7" s="39"/>
      <c r="I7" s="37"/>
      <c r="J7" s="37"/>
      <c r="K7" s="36"/>
    </row>
    <row r="8" spans="1:11" ht="31.2" outlineLevel="1" x14ac:dyDescent="0.3">
      <c r="A8" s="8"/>
      <c r="B8" s="8"/>
      <c r="C8" s="9"/>
      <c r="D8" s="46" t="s">
        <v>16</v>
      </c>
      <c r="E8" s="37" t="s">
        <v>21</v>
      </c>
      <c r="F8" s="39"/>
      <c r="G8" s="36"/>
      <c r="H8" s="39"/>
      <c r="I8" s="37"/>
      <c r="J8" s="37"/>
      <c r="K8" s="36"/>
    </row>
    <row r="9" spans="1:11" ht="31.2" outlineLevel="1" x14ac:dyDescent="0.3">
      <c r="A9" s="8"/>
      <c r="B9" s="8"/>
      <c r="C9" s="9"/>
      <c r="D9" s="46" t="s">
        <v>17</v>
      </c>
      <c r="E9" s="37" t="s">
        <v>23</v>
      </c>
      <c r="F9" s="39"/>
      <c r="G9" s="36"/>
      <c r="H9" s="39"/>
      <c r="I9" s="37"/>
      <c r="J9" s="37"/>
      <c r="K9" s="36"/>
    </row>
    <row r="10" spans="1:11" ht="31.2" outlineLevel="1" x14ac:dyDescent="0.3">
      <c r="A10" s="8"/>
      <c r="B10" s="8"/>
      <c r="C10" s="9"/>
      <c r="D10" s="46" t="s">
        <v>18</v>
      </c>
      <c r="E10" s="37" t="s">
        <v>24</v>
      </c>
      <c r="F10" s="39"/>
      <c r="G10" s="36"/>
      <c r="H10" s="39"/>
      <c r="I10" s="37"/>
      <c r="J10" s="37"/>
      <c r="K10" s="36"/>
    </row>
    <row r="11" spans="1:11" ht="36" customHeight="1" outlineLevel="1" x14ac:dyDescent="0.3">
      <c r="A11" s="8"/>
      <c r="B11" s="8"/>
      <c r="C11" s="9"/>
      <c r="D11" s="46" t="s">
        <v>19</v>
      </c>
      <c r="E11" s="37" t="s">
        <v>27</v>
      </c>
      <c r="F11" s="39"/>
      <c r="G11" s="36"/>
      <c r="H11" s="39"/>
      <c r="I11" s="37"/>
      <c r="J11" s="37"/>
      <c r="K11" s="36"/>
    </row>
    <row r="12" spans="1:11" ht="28.5" customHeight="1" outlineLevel="1" x14ac:dyDescent="0.3">
      <c r="A12" s="8"/>
      <c r="B12" s="8"/>
      <c r="C12" s="10"/>
      <c r="D12" s="46" t="s">
        <v>20</v>
      </c>
      <c r="E12" s="37" t="s">
        <v>28</v>
      </c>
      <c r="F12" s="39"/>
      <c r="G12" s="36"/>
      <c r="H12" s="39"/>
      <c r="I12" s="37"/>
      <c r="J12" s="37"/>
      <c r="K12" s="36"/>
    </row>
    <row r="13" spans="1:11" ht="31.2" outlineLevel="1" x14ac:dyDescent="0.3">
      <c r="A13" s="8"/>
      <c r="B13" s="8"/>
      <c r="C13" s="9"/>
      <c r="D13" s="46" t="s">
        <v>22</v>
      </c>
      <c r="E13" s="37" t="s">
        <v>29</v>
      </c>
      <c r="F13" s="39"/>
      <c r="G13" s="36"/>
      <c r="H13" s="39"/>
      <c r="I13" s="37"/>
      <c r="J13" s="37"/>
      <c r="K13" s="36"/>
    </row>
    <row r="14" spans="1:11" ht="31.2" outlineLevel="1" x14ac:dyDescent="0.3">
      <c r="A14" s="11" t="s">
        <v>95</v>
      </c>
      <c r="B14" s="8"/>
      <c r="C14" s="9"/>
      <c r="D14" s="46" t="s">
        <v>26</v>
      </c>
      <c r="E14" s="37" t="s">
        <v>30</v>
      </c>
      <c r="F14" s="39"/>
      <c r="G14" s="36"/>
      <c r="H14" s="39"/>
      <c r="I14" s="37"/>
      <c r="J14" s="37"/>
      <c r="K14" s="36"/>
    </row>
    <row r="15" spans="1:11" ht="31.2" outlineLevel="1" x14ac:dyDescent="0.3">
      <c r="A15" s="8"/>
      <c r="B15" s="8"/>
      <c r="C15" s="9"/>
      <c r="D15" s="46" t="s">
        <v>25</v>
      </c>
      <c r="E15" s="37" t="s">
        <v>31</v>
      </c>
      <c r="F15" s="39"/>
      <c r="G15" s="36"/>
      <c r="H15" s="39"/>
      <c r="I15" s="37"/>
      <c r="J15" s="37"/>
      <c r="K15" s="36"/>
    </row>
    <row r="16" spans="1:11" outlineLevel="1" x14ac:dyDescent="0.3">
      <c r="A16" s="8"/>
      <c r="B16" s="8"/>
      <c r="C16" s="9"/>
      <c r="D16" s="43">
        <v>2</v>
      </c>
      <c r="E16" s="44" t="s">
        <v>32</v>
      </c>
      <c r="F16" s="45"/>
      <c r="G16" s="36"/>
      <c r="H16" s="39"/>
      <c r="I16" s="37"/>
      <c r="J16" s="37"/>
      <c r="K16" s="36"/>
    </row>
    <row r="17" spans="1:11" outlineLevel="1" x14ac:dyDescent="0.3">
      <c r="A17" s="8"/>
      <c r="B17" s="8"/>
      <c r="C17" s="9"/>
      <c r="D17" s="46" t="s">
        <v>34</v>
      </c>
      <c r="E17" s="37" t="s">
        <v>33</v>
      </c>
      <c r="F17" s="39"/>
      <c r="G17" s="36"/>
      <c r="H17" s="39"/>
      <c r="I17" s="37"/>
      <c r="J17" s="37"/>
      <c r="K17" s="36"/>
    </row>
    <row r="18" spans="1:11" outlineLevel="1" x14ac:dyDescent="0.3">
      <c r="A18" s="8"/>
      <c r="B18" s="8"/>
      <c r="C18" s="9"/>
      <c r="D18" s="46"/>
      <c r="E18" s="37" t="s">
        <v>35</v>
      </c>
      <c r="F18" s="39"/>
      <c r="G18" s="36"/>
      <c r="H18" s="39"/>
      <c r="I18" s="37"/>
      <c r="J18" s="37"/>
      <c r="K18" s="36"/>
    </row>
    <row r="19" spans="1:11" outlineLevel="1" x14ac:dyDescent="0.3">
      <c r="A19" s="8"/>
      <c r="B19" s="8"/>
      <c r="C19" s="9"/>
      <c r="D19" s="46"/>
      <c r="E19" s="37" t="s">
        <v>36</v>
      </c>
      <c r="F19" s="39"/>
      <c r="G19" s="36"/>
      <c r="H19" s="39"/>
      <c r="I19" s="37"/>
      <c r="J19" s="37"/>
      <c r="K19" s="36"/>
    </row>
    <row r="20" spans="1:11" outlineLevel="1" x14ac:dyDescent="0.3">
      <c r="A20" s="8"/>
      <c r="B20" s="8"/>
      <c r="C20" s="9"/>
      <c r="D20" s="46"/>
      <c r="E20" s="37" t="s">
        <v>37</v>
      </c>
      <c r="F20" s="39"/>
      <c r="G20" s="36"/>
      <c r="H20" s="39"/>
      <c r="I20" s="37"/>
      <c r="J20" s="37"/>
      <c r="K20" s="36"/>
    </row>
    <row r="21" spans="1:11" outlineLevel="1" x14ac:dyDescent="0.3">
      <c r="A21" s="8"/>
      <c r="B21" s="8"/>
      <c r="C21" s="9"/>
      <c r="D21" s="46"/>
      <c r="E21" s="37" t="s">
        <v>38</v>
      </c>
      <c r="F21" s="39"/>
      <c r="G21" s="36"/>
      <c r="H21" s="39"/>
      <c r="I21" s="37"/>
      <c r="J21" s="37"/>
      <c r="K21" s="36"/>
    </row>
    <row r="22" spans="1:11" outlineLevel="1" x14ac:dyDescent="0.3">
      <c r="A22" s="8"/>
      <c r="B22" s="8"/>
      <c r="C22" s="9"/>
      <c r="D22" s="46"/>
      <c r="E22" s="37" t="s">
        <v>39</v>
      </c>
      <c r="F22" s="39"/>
      <c r="G22" s="36"/>
      <c r="H22" s="39"/>
      <c r="I22" s="37"/>
      <c r="J22" s="37"/>
      <c r="K22" s="36"/>
    </row>
    <row r="23" spans="1:11" outlineLevel="1" x14ac:dyDescent="0.3">
      <c r="A23" s="8"/>
      <c r="B23" s="8"/>
      <c r="C23" s="9"/>
      <c r="D23" s="46" t="s">
        <v>41</v>
      </c>
      <c r="E23" s="37" t="s">
        <v>40</v>
      </c>
      <c r="F23" s="39"/>
      <c r="G23" s="36"/>
      <c r="H23" s="39"/>
      <c r="I23" s="37"/>
      <c r="J23" s="37"/>
      <c r="K23" s="36"/>
    </row>
    <row r="24" spans="1:11" outlineLevel="1" x14ac:dyDescent="0.3">
      <c r="A24" s="8"/>
      <c r="B24" s="8"/>
      <c r="C24" s="9"/>
      <c r="D24" s="46"/>
      <c r="E24" s="37" t="s">
        <v>35</v>
      </c>
      <c r="F24" s="39"/>
      <c r="G24" s="36"/>
      <c r="H24" s="39"/>
      <c r="I24" s="37"/>
      <c r="J24" s="37"/>
      <c r="K24" s="36"/>
    </row>
    <row r="25" spans="1:11" outlineLevel="1" x14ac:dyDescent="0.3">
      <c r="A25" s="8"/>
      <c r="B25" s="8"/>
      <c r="C25" s="9"/>
      <c r="D25" s="46"/>
      <c r="E25" s="37" t="s">
        <v>36</v>
      </c>
      <c r="F25" s="39"/>
      <c r="G25" s="36"/>
      <c r="H25" s="39"/>
      <c r="I25" s="37"/>
      <c r="J25" s="37"/>
      <c r="K25" s="36"/>
    </row>
    <row r="26" spans="1:11" outlineLevel="1" x14ac:dyDescent="0.3">
      <c r="A26" s="8"/>
      <c r="B26" s="8"/>
      <c r="C26" s="9"/>
      <c r="D26" s="46"/>
      <c r="E26" s="37" t="s">
        <v>37</v>
      </c>
      <c r="F26" s="39"/>
      <c r="G26" s="36"/>
      <c r="H26" s="39"/>
      <c r="I26" s="37"/>
      <c r="J26" s="37"/>
      <c r="K26" s="36"/>
    </row>
    <row r="27" spans="1:11" outlineLevel="1" x14ac:dyDescent="0.3">
      <c r="A27" s="8"/>
      <c r="B27" s="8"/>
      <c r="C27" s="9"/>
      <c r="D27" s="46"/>
      <c r="E27" s="37" t="s">
        <v>38</v>
      </c>
      <c r="F27" s="39"/>
      <c r="G27" s="36"/>
      <c r="H27" s="39"/>
      <c r="I27" s="37"/>
      <c r="J27" s="37"/>
      <c r="K27" s="36"/>
    </row>
    <row r="28" spans="1:11" outlineLevel="1" x14ac:dyDescent="0.3">
      <c r="A28" s="8"/>
      <c r="B28" s="8"/>
      <c r="C28" s="9"/>
      <c r="D28" s="46"/>
      <c r="E28" s="37" t="s">
        <v>39</v>
      </c>
      <c r="F28" s="39"/>
      <c r="G28" s="36"/>
      <c r="H28" s="39"/>
      <c r="I28" s="37"/>
      <c r="J28" s="37"/>
      <c r="K28" s="36"/>
    </row>
    <row r="29" spans="1:11" ht="40.200000000000003" customHeight="1" x14ac:dyDescent="0.3">
      <c r="A29" s="8"/>
      <c r="B29" s="8"/>
      <c r="C29" s="9"/>
      <c r="D29" s="43" t="s">
        <v>42</v>
      </c>
      <c r="E29" s="44" t="s">
        <v>43</v>
      </c>
      <c r="F29" s="45"/>
      <c r="G29" s="47"/>
      <c r="H29" s="39"/>
      <c r="I29" s="37"/>
      <c r="J29" s="37"/>
      <c r="K29" s="36"/>
    </row>
    <row r="30" spans="1:11" ht="16.2" x14ac:dyDescent="0.3">
      <c r="A30" s="8"/>
      <c r="B30" s="8"/>
      <c r="C30" s="9"/>
      <c r="D30" s="59">
        <v>1</v>
      </c>
      <c r="E30" s="60" t="s">
        <v>44</v>
      </c>
      <c r="F30" s="61"/>
      <c r="G30" s="62">
        <f>SUM(G31:G36,G35:G36)</f>
        <v>100</v>
      </c>
      <c r="H30" s="63"/>
      <c r="I30" s="64"/>
      <c r="J30" s="64"/>
      <c r="K30" s="58"/>
    </row>
    <row r="31" spans="1:11" ht="96.75" customHeight="1" outlineLevel="1" x14ac:dyDescent="0.3">
      <c r="A31" s="12"/>
      <c r="B31" s="13"/>
      <c r="C31" s="14" t="s">
        <v>89</v>
      </c>
      <c r="D31" s="46" t="s">
        <v>10</v>
      </c>
      <c r="E31" s="37" t="s">
        <v>45</v>
      </c>
      <c r="F31" s="39"/>
      <c r="G31" s="36">
        <v>20</v>
      </c>
      <c r="H31" s="49" t="s">
        <v>358</v>
      </c>
      <c r="I31" s="37"/>
      <c r="J31" s="37" t="s">
        <v>135</v>
      </c>
      <c r="K31" s="36" t="s">
        <v>47</v>
      </c>
    </row>
    <row r="32" spans="1:11" ht="31.2" outlineLevel="1" x14ac:dyDescent="0.3">
      <c r="A32" s="12"/>
      <c r="B32" s="13"/>
      <c r="C32" s="14" t="s">
        <v>89</v>
      </c>
      <c r="D32" s="46" t="s">
        <v>13</v>
      </c>
      <c r="E32" s="37" t="s">
        <v>48</v>
      </c>
      <c r="F32" s="39"/>
      <c r="G32" s="36">
        <f>SUM(G33:G34)</f>
        <v>20</v>
      </c>
      <c r="H32" s="39"/>
      <c r="I32" s="37"/>
      <c r="J32" s="37"/>
      <c r="K32" s="36" t="s">
        <v>47</v>
      </c>
    </row>
    <row r="33" spans="1:11" s="18" customFormat="1" ht="109.5" customHeight="1" outlineLevel="1" x14ac:dyDescent="0.3">
      <c r="A33" s="15"/>
      <c r="B33" s="16"/>
      <c r="C33" s="17"/>
      <c r="D33" s="51" t="s">
        <v>49</v>
      </c>
      <c r="E33" s="52" t="s">
        <v>50</v>
      </c>
      <c r="F33" s="53"/>
      <c r="G33" s="50">
        <v>10</v>
      </c>
      <c r="H33" s="53" t="s">
        <v>359</v>
      </c>
      <c r="I33" s="52"/>
      <c r="J33" s="37" t="s">
        <v>136</v>
      </c>
      <c r="K33" s="50"/>
    </row>
    <row r="34" spans="1:11" s="18" customFormat="1" ht="93" customHeight="1" outlineLevel="1" x14ac:dyDescent="0.3">
      <c r="A34" s="15"/>
      <c r="B34" s="16"/>
      <c r="C34" s="17"/>
      <c r="D34" s="51" t="s">
        <v>51</v>
      </c>
      <c r="E34" s="52" t="s">
        <v>52</v>
      </c>
      <c r="F34" s="53"/>
      <c r="G34" s="50">
        <v>10</v>
      </c>
      <c r="H34" s="53" t="s">
        <v>360</v>
      </c>
      <c r="I34" s="52"/>
      <c r="J34" s="37" t="s">
        <v>423</v>
      </c>
      <c r="K34" s="50"/>
    </row>
    <row r="35" spans="1:11" ht="135" customHeight="1" outlineLevel="1" x14ac:dyDescent="0.3">
      <c r="A35" s="12"/>
      <c r="B35" s="13"/>
      <c r="C35" s="14" t="s">
        <v>89</v>
      </c>
      <c r="D35" s="46" t="s">
        <v>15</v>
      </c>
      <c r="E35" s="37" t="s">
        <v>53</v>
      </c>
      <c r="F35" s="54" t="s">
        <v>316</v>
      </c>
      <c r="G35" s="36">
        <v>10</v>
      </c>
      <c r="H35" s="39" t="s">
        <v>54</v>
      </c>
      <c r="I35" s="37"/>
      <c r="J35" s="37" t="s">
        <v>137</v>
      </c>
      <c r="K35" s="36" t="s">
        <v>47</v>
      </c>
    </row>
    <row r="36" spans="1:11" ht="78" outlineLevel="1" x14ac:dyDescent="0.3">
      <c r="A36" s="12"/>
      <c r="B36" s="13"/>
      <c r="C36" s="14" t="s">
        <v>90</v>
      </c>
      <c r="D36" s="46" t="s">
        <v>16</v>
      </c>
      <c r="E36" s="37" t="s">
        <v>138</v>
      </c>
      <c r="F36" s="39"/>
      <c r="G36" s="36">
        <v>10</v>
      </c>
      <c r="H36" s="49" t="s">
        <v>302</v>
      </c>
      <c r="I36" s="55"/>
      <c r="J36" s="37" t="s">
        <v>317</v>
      </c>
      <c r="K36" s="36" t="s">
        <v>47</v>
      </c>
    </row>
    <row r="37" spans="1:11" ht="16.2" x14ac:dyDescent="0.3">
      <c r="A37" s="19"/>
      <c r="B37" s="20"/>
      <c r="C37" s="10"/>
      <c r="D37" s="59">
        <v>2</v>
      </c>
      <c r="E37" s="60" t="s">
        <v>55</v>
      </c>
      <c r="F37" s="61"/>
      <c r="G37" s="62">
        <f>SUM(G38:G42)</f>
        <v>100</v>
      </c>
      <c r="H37" s="63"/>
      <c r="I37" s="64"/>
      <c r="J37" s="64"/>
      <c r="K37" s="58"/>
    </row>
    <row r="38" spans="1:11" ht="54.75" customHeight="1" outlineLevel="1" x14ac:dyDescent="0.3">
      <c r="A38" s="19"/>
      <c r="B38" s="20"/>
      <c r="C38" s="10"/>
      <c r="D38" s="46" t="s">
        <v>34</v>
      </c>
      <c r="E38" s="37" t="s">
        <v>515</v>
      </c>
      <c r="F38" s="48"/>
      <c r="G38" s="36">
        <v>20</v>
      </c>
      <c r="H38" s="39" t="s">
        <v>56</v>
      </c>
      <c r="I38" s="37"/>
      <c r="J38" s="37" t="s">
        <v>133</v>
      </c>
      <c r="K38" s="36" t="s">
        <v>47</v>
      </c>
    </row>
    <row r="39" spans="1:11" ht="54" customHeight="1" outlineLevel="1" x14ac:dyDescent="0.3">
      <c r="A39" s="12"/>
      <c r="B39" s="13"/>
      <c r="C39" s="14" t="s">
        <v>89</v>
      </c>
      <c r="D39" s="46" t="s">
        <v>41</v>
      </c>
      <c r="E39" s="37" t="s">
        <v>516</v>
      </c>
      <c r="F39" s="68" t="s">
        <v>435</v>
      </c>
      <c r="G39" s="36">
        <v>20</v>
      </c>
      <c r="H39" s="39" t="s">
        <v>56</v>
      </c>
      <c r="I39" s="37"/>
      <c r="J39" s="37" t="s">
        <v>134</v>
      </c>
      <c r="K39" s="36" t="s">
        <v>47</v>
      </c>
    </row>
    <row r="40" spans="1:11" ht="81.75" customHeight="1" outlineLevel="1" x14ac:dyDescent="0.3">
      <c r="A40" s="8"/>
      <c r="B40" s="13"/>
      <c r="C40" s="14" t="s">
        <v>89</v>
      </c>
      <c r="D40" s="46" t="s">
        <v>57</v>
      </c>
      <c r="E40" s="68" t="s">
        <v>437</v>
      </c>
      <c r="F40" s="39"/>
      <c r="G40" s="36">
        <v>20</v>
      </c>
      <c r="H40" s="49" t="s">
        <v>436</v>
      </c>
      <c r="I40" s="37"/>
      <c r="J40" s="37" t="s">
        <v>101</v>
      </c>
      <c r="K40" s="36" t="s">
        <v>47</v>
      </c>
    </row>
    <row r="41" spans="1:11" ht="73.5" customHeight="1" outlineLevel="1" x14ac:dyDescent="0.3">
      <c r="A41" s="8"/>
      <c r="B41" s="13"/>
      <c r="C41" s="14"/>
      <c r="D41" s="46" t="s">
        <v>139</v>
      </c>
      <c r="E41" s="37" t="s">
        <v>102</v>
      </c>
      <c r="F41" s="39"/>
      <c r="G41" s="36">
        <v>20</v>
      </c>
      <c r="H41" s="39" t="s">
        <v>58</v>
      </c>
      <c r="I41" s="37"/>
      <c r="J41" s="37" t="s">
        <v>101</v>
      </c>
      <c r="K41" s="36" t="s">
        <v>47</v>
      </c>
    </row>
    <row r="42" spans="1:11" ht="83.25" customHeight="1" outlineLevel="1" x14ac:dyDescent="0.3">
      <c r="A42" s="8"/>
      <c r="B42" s="13"/>
      <c r="C42" s="14"/>
      <c r="D42" s="46" t="s">
        <v>140</v>
      </c>
      <c r="E42" s="37" t="s">
        <v>517</v>
      </c>
      <c r="F42" s="39" t="s">
        <v>518</v>
      </c>
      <c r="G42" s="36">
        <v>20</v>
      </c>
      <c r="H42" s="49" t="s">
        <v>438</v>
      </c>
      <c r="I42" s="37"/>
      <c r="J42" s="37" t="s">
        <v>519</v>
      </c>
      <c r="K42" s="36" t="s">
        <v>47</v>
      </c>
    </row>
    <row r="43" spans="1:11" ht="16.2" x14ac:dyDescent="0.3">
      <c r="A43" s="21"/>
      <c r="B43" s="13"/>
      <c r="C43" s="10"/>
      <c r="D43" s="59" t="s">
        <v>142</v>
      </c>
      <c r="E43" s="60" t="s">
        <v>103</v>
      </c>
      <c r="F43" s="61"/>
      <c r="G43" s="65">
        <f>SUM(G44:G45)</f>
        <v>100</v>
      </c>
      <c r="H43" s="63"/>
      <c r="I43" s="64"/>
      <c r="J43" s="64"/>
      <c r="K43" s="58"/>
    </row>
    <row r="44" spans="1:11" ht="46.8" outlineLevel="1" x14ac:dyDescent="0.3">
      <c r="A44" s="8"/>
      <c r="B44" s="13"/>
      <c r="C44" s="14"/>
      <c r="D44" s="46" t="s">
        <v>59</v>
      </c>
      <c r="E44" s="37" t="s">
        <v>124</v>
      </c>
      <c r="F44" s="39"/>
      <c r="G44" s="36">
        <v>50</v>
      </c>
      <c r="H44" s="39" t="s">
        <v>78</v>
      </c>
      <c r="I44" s="37"/>
      <c r="J44" s="37" t="s">
        <v>143</v>
      </c>
      <c r="K44" s="36" t="s">
        <v>47</v>
      </c>
    </row>
    <row r="45" spans="1:11" ht="93.6" outlineLevel="1" x14ac:dyDescent="0.3">
      <c r="A45" s="8"/>
      <c r="B45" s="13"/>
      <c r="C45" s="14"/>
      <c r="D45" s="46" t="s">
        <v>60</v>
      </c>
      <c r="E45" s="37" t="s">
        <v>318</v>
      </c>
      <c r="F45" s="39"/>
      <c r="G45" s="36">
        <v>50</v>
      </c>
      <c r="H45" s="39" t="s">
        <v>319</v>
      </c>
      <c r="I45" s="37"/>
      <c r="J45" s="37" t="s">
        <v>320</v>
      </c>
      <c r="K45" s="36" t="s">
        <v>47</v>
      </c>
    </row>
    <row r="46" spans="1:11" ht="16.2" x14ac:dyDescent="0.3">
      <c r="A46" s="8"/>
      <c r="B46" s="8"/>
      <c r="C46" s="9"/>
      <c r="D46" s="59" t="s">
        <v>145</v>
      </c>
      <c r="E46" s="60" t="s">
        <v>62</v>
      </c>
      <c r="F46" s="61"/>
      <c r="G46" s="62">
        <f>SUM(G47:G50)</f>
        <v>100</v>
      </c>
      <c r="H46" s="63"/>
      <c r="I46" s="64"/>
      <c r="J46" s="64"/>
      <c r="K46" s="58"/>
    </row>
    <row r="47" spans="1:11" ht="249.6" outlineLevel="1" x14ac:dyDescent="0.3">
      <c r="A47" s="21"/>
      <c r="B47" s="13"/>
      <c r="C47" s="14" t="s">
        <v>91</v>
      </c>
      <c r="D47" s="46" t="s">
        <v>63</v>
      </c>
      <c r="E47" s="37" t="s">
        <v>65</v>
      </c>
      <c r="F47" s="39"/>
      <c r="G47" s="36">
        <v>25</v>
      </c>
      <c r="H47" s="39" t="s">
        <v>322</v>
      </c>
      <c r="I47" s="37" t="s">
        <v>321</v>
      </c>
      <c r="J47" s="37" t="s">
        <v>46</v>
      </c>
      <c r="K47" s="36" t="s">
        <v>47</v>
      </c>
    </row>
    <row r="48" spans="1:11" ht="31.2" outlineLevel="1" x14ac:dyDescent="0.3">
      <c r="A48" s="21"/>
      <c r="B48" s="13"/>
      <c r="C48" s="14" t="s">
        <v>91</v>
      </c>
      <c r="D48" s="46" t="s">
        <v>64</v>
      </c>
      <c r="E48" s="37" t="s">
        <v>67</v>
      </c>
      <c r="F48" s="39"/>
      <c r="G48" s="36">
        <v>25</v>
      </c>
      <c r="H48" s="39" t="s">
        <v>68</v>
      </c>
      <c r="I48" s="37"/>
      <c r="J48" s="37" t="s">
        <v>46</v>
      </c>
      <c r="K48" s="36" t="s">
        <v>47</v>
      </c>
    </row>
    <row r="49" spans="1:11" ht="78" outlineLevel="1" x14ac:dyDescent="0.3">
      <c r="A49" s="21"/>
      <c r="B49" s="13"/>
      <c r="C49" s="14"/>
      <c r="D49" s="46" t="s">
        <v>66</v>
      </c>
      <c r="E49" s="37" t="s">
        <v>521</v>
      </c>
      <c r="F49" s="39" t="s">
        <v>522</v>
      </c>
      <c r="G49" s="36">
        <v>25</v>
      </c>
      <c r="H49" s="39" t="s">
        <v>523</v>
      </c>
      <c r="I49" s="37"/>
      <c r="J49" s="37"/>
      <c r="K49" s="36"/>
    </row>
    <row r="50" spans="1:11" ht="78" outlineLevel="1" x14ac:dyDescent="0.3">
      <c r="A50" s="21"/>
      <c r="B50" s="13"/>
      <c r="C50" s="14"/>
      <c r="D50" s="46" t="s">
        <v>146</v>
      </c>
      <c r="E50" s="37" t="s">
        <v>300</v>
      </c>
      <c r="F50" s="39" t="s">
        <v>520</v>
      </c>
      <c r="G50" s="36">
        <v>25</v>
      </c>
      <c r="H50" s="39" t="s">
        <v>356</v>
      </c>
      <c r="I50" s="37" t="s">
        <v>357</v>
      </c>
      <c r="J50" s="37" t="s">
        <v>46</v>
      </c>
      <c r="K50" s="36" t="s">
        <v>47</v>
      </c>
    </row>
    <row r="51" spans="1:11" ht="16.2" x14ac:dyDescent="0.3">
      <c r="A51" s="8"/>
      <c r="B51" s="8"/>
      <c r="C51" s="9"/>
      <c r="D51" s="59" t="s">
        <v>149</v>
      </c>
      <c r="E51" s="60" t="s">
        <v>69</v>
      </c>
      <c r="F51" s="61"/>
      <c r="G51" s="62">
        <f>SUM(G52:G59)</f>
        <v>200</v>
      </c>
      <c r="H51" s="63"/>
      <c r="I51" s="64"/>
      <c r="J51" s="64"/>
      <c r="K51" s="58"/>
    </row>
    <row r="52" spans="1:11" ht="106.5" customHeight="1" outlineLevel="1" x14ac:dyDescent="0.3">
      <c r="A52" s="21"/>
      <c r="B52" s="13"/>
      <c r="C52" s="14" t="s">
        <v>89</v>
      </c>
      <c r="D52" s="46" t="s">
        <v>71</v>
      </c>
      <c r="E52" s="37" t="s">
        <v>70</v>
      </c>
      <c r="F52" s="56" t="s">
        <v>100</v>
      </c>
      <c r="G52" s="36">
        <v>30</v>
      </c>
      <c r="H52" s="39" t="s">
        <v>304</v>
      </c>
      <c r="I52" s="37" t="s">
        <v>305</v>
      </c>
      <c r="J52" s="37" t="s">
        <v>46</v>
      </c>
      <c r="K52" s="36" t="s">
        <v>47</v>
      </c>
    </row>
    <row r="53" spans="1:11" ht="119.25" customHeight="1" outlineLevel="1" x14ac:dyDescent="0.3">
      <c r="A53" s="21"/>
      <c r="B53" s="13"/>
      <c r="C53" s="14" t="s">
        <v>89</v>
      </c>
      <c r="D53" s="46" t="s">
        <v>72</v>
      </c>
      <c r="E53" s="37" t="s">
        <v>99</v>
      </c>
      <c r="F53" s="56" t="s">
        <v>127</v>
      </c>
      <c r="G53" s="36">
        <v>30</v>
      </c>
      <c r="H53" s="39" t="s">
        <v>323</v>
      </c>
      <c r="I53" s="37"/>
      <c r="J53" s="37" t="s">
        <v>46</v>
      </c>
      <c r="K53" s="36" t="s">
        <v>47</v>
      </c>
    </row>
    <row r="54" spans="1:11" ht="154.5" customHeight="1" outlineLevel="1" x14ac:dyDescent="0.3">
      <c r="A54" s="21"/>
      <c r="B54" s="13"/>
      <c r="C54" s="14"/>
      <c r="D54" s="46" t="s">
        <v>74</v>
      </c>
      <c r="E54" s="37" t="s">
        <v>524</v>
      </c>
      <c r="F54" s="56" t="s">
        <v>525</v>
      </c>
      <c r="G54" s="36">
        <v>30</v>
      </c>
      <c r="H54" s="39" t="s">
        <v>325</v>
      </c>
      <c r="I54" s="37"/>
      <c r="J54" s="37" t="s">
        <v>324</v>
      </c>
      <c r="K54" s="36" t="s">
        <v>47</v>
      </c>
    </row>
    <row r="55" spans="1:11" ht="162.75" customHeight="1" outlineLevel="1" x14ac:dyDescent="0.3">
      <c r="A55" s="21"/>
      <c r="B55" s="13"/>
      <c r="C55" s="14"/>
      <c r="D55" s="46" t="s">
        <v>79</v>
      </c>
      <c r="E55" s="38" t="s">
        <v>456</v>
      </c>
      <c r="F55" s="56" t="s">
        <v>326</v>
      </c>
      <c r="G55" s="36">
        <v>30</v>
      </c>
      <c r="H55" s="39" t="s">
        <v>526</v>
      </c>
      <c r="I55" s="37"/>
      <c r="J55" s="37" t="s">
        <v>327</v>
      </c>
      <c r="K55" s="36" t="s">
        <v>47</v>
      </c>
    </row>
    <row r="56" spans="1:11" ht="129.75" customHeight="1" outlineLevel="1" x14ac:dyDescent="0.3">
      <c r="A56" s="21"/>
      <c r="B56" s="13"/>
      <c r="C56" s="14"/>
      <c r="D56" s="46" t="s">
        <v>81</v>
      </c>
      <c r="E56" s="37" t="s">
        <v>104</v>
      </c>
      <c r="F56" s="56" t="s">
        <v>328</v>
      </c>
      <c r="G56" s="36">
        <v>20</v>
      </c>
      <c r="H56" s="39" t="s">
        <v>329</v>
      </c>
      <c r="I56" s="37"/>
      <c r="J56" s="37" t="s">
        <v>46</v>
      </c>
      <c r="K56" s="36" t="s">
        <v>47</v>
      </c>
    </row>
    <row r="57" spans="1:11" ht="58.5" customHeight="1" outlineLevel="1" x14ac:dyDescent="0.3">
      <c r="A57" s="21"/>
      <c r="B57" s="13"/>
      <c r="C57" s="14"/>
      <c r="D57" s="46" t="s">
        <v>82</v>
      </c>
      <c r="E57" s="37" t="s">
        <v>75</v>
      </c>
      <c r="F57" s="57"/>
      <c r="G57" s="36">
        <v>20</v>
      </c>
      <c r="H57" s="39" t="s">
        <v>105</v>
      </c>
      <c r="I57" s="37"/>
      <c r="J57" s="37" t="s">
        <v>130</v>
      </c>
      <c r="K57" s="36" t="s">
        <v>47</v>
      </c>
    </row>
    <row r="58" spans="1:11" ht="46.8" outlineLevel="1" x14ac:dyDescent="0.3">
      <c r="A58" s="21"/>
      <c r="B58" s="13"/>
      <c r="C58" s="14"/>
      <c r="D58" s="46" t="s">
        <v>84</v>
      </c>
      <c r="E58" s="37" t="s">
        <v>129</v>
      </c>
      <c r="F58" s="57"/>
      <c r="G58" s="36">
        <v>20</v>
      </c>
      <c r="H58" s="39" t="s">
        <v>58</v>
      </c>
      <c r="I58" s="37"/>
      <c r="J58" s="37" t="s">
        <v>130</v>
      </c>
      <c r="K58" s="36" t="s">
        <v>47</v>
      </c>
    </row>
    <row r="59" spans="1:11" ht="202.5" customHeight="1" outlineLevel="1" x14ac:dyDescent="0.3">
      <c r="A59" s="21"/>
      <c r="B59" s="13"/>
      <c r="C59" s="14" t="s">
        <v>89</v>
      </c>
      <c r="D59" s="46" t="s">
        <v>86</v>
      </c>
      <c r="E59" s="37" t="s">
        <v>73</v>
      </c>
      <c r="F59" s="39" t="s">
        <v>128</v>
      </c>
      <c r="G59" s="36">
        <v>20</v>
      </c>
      <c r="H59" s="56" t="s">
        <v>150</v>
      </c>
      <c r="I59" s="37"/>
      <c r="J59" s="37" t="s">
        <v>46</v>
      </c>
      <c r="K59" s="36" t="s">
        <v>47</v>
      </c>
    </row>
    <row r="60" spans="1:11" ht="16.2" x14ac:dyDescent="0.3">
      <c r="A60" s="8"/>
      <c r="B60" s="8"/>
      <c r="C60" s="9"/>
      <c r="D60" s="59" t="s">
        <v>112</v>
      </c>
      <c r="E60" s="60" t="s">
        <v>76</v>
      </c>
      <c r="F60" s="61"/>
      <c r="G60" s="62">
        <f>SUM(G61:G76)</f>
        <v>300</v>
      </c>
      <c r="H60" s="63"/>
      <c r="I60" s="64"/>
      <c r="J60" s="64"/>
      <c r="K60" s="58"/>
    </row>
    <row r="61" spans="1:11" ht="96.75" customHeight="1" outlineLevel="1" x14ac:dyDescent="0.3">
      <c r="A61" s="21"/>
      <c r="B61" s="8"/>
      <c r="C61" s="14" t="s">
        <v>90</v>
      </c>
      <c r="D61" s="46" t="s">
        <v>151</v>
      </c>
      <c r="E61" s="38" t="s">
        <v>178</v>
      </c>
      <c r="F61" s="56" t="s">
        <v>379</v>
      </c>
      <c r="G61" s="36">
        <v>15</v>
      </c>
      <c r="H61" s="49" t="s">
        <v>330</v>
      </c>
      <c r="I61" s="37"/>
      <c r="J61" s="37" t="s">
        <v>46</v>
      </c>
      <c r="K61" s="36" t="s">
        <v>47</v>
      </c>
    </row>
    <row r="62" spans="1:11" ht="170.25" customHeight="1" outlineLevel="1" x14ac:dyDescent="0.3">
      <c r="A62" s="21"/>
      <c r="B62" s="8"/>
      <c r="C62" s="14" t="s">
        <v>89</v>
      </c>
      <c r="D62" s="46" t="s">
        <v>152</v>
      </c>
      <c r="E62" s="38" t="s">
        <v>311</v>
      </c>
      <c r="F62" s="54" t="s">
        <v>331</v>
      </c>
      <c r="G62" s="36">
        <v>15</v>
      </c>
      <c r="H62" s="49" t="s">
        <v>68</v>
      </c>
      <c r="I62" s="37"/>
      <c r="J62" s="37" t="s">
        <v>332</v>
      </c>
      <c r="K62" s="36" t="s">
        <v>47</v>
      </c>
    </row>
    <row r="63" spans="1:11" ht="124.8" outlineLevel="1" x14ac:dyDescent="0.3">
      <c r="A63" s="21"/>
      <c r="B63" s="8"/>
      <c r="C63" s="14" t="s">
        <v>92</v>
      </c>
      <c r="D63" s="46" t="s">
        <v>153</v>
      </c>
      <c r="E63" s="38" t="s">
        <v>80</v>
      </c>
      <c r="F63" s="56" t="s">
        <v>333</v>
      </c>
      <c r="G63" s="36">
        <v>20</v>
      </c>
      <c r="H63" s="39" t="s">
        <v>334</v>
      </c>
      <c r="I63" s="37"/>
      <c r="J63" s="37" t="s">
        <v>335</v>
      </c>
      <c r="K63" s="36" t="s">
        <v>47</v>
      </c>
    </row>
    <row r="64" spans="1:11" ht="257.25" customHeight="1" outlineLevel="1" x14ac:dyDescent="0.3">
      <c r="A64" s="21"/>
      <c r="B64" s="8"/>
      <c r="C64" s="14" t="s">
        <v>92</v>
      </c>
      <c r="D64" s="46" t="s">
        <v>154</v>
      </c>
      <c r="E64" s="37" t="s">
        <v>83</v>
      </c>
      <c r="F64" s="39" t="s">
        <v>106</v>
      </c>
      <c r="G64" s="36">
        <v>40</v>
      </c>
      <c r="H64" s="39" t="s">
        <v>308</v>
      </c>
      <c r="I64" s="37"/>
      <c r="J64" s="37" t="s">
        <v>46</v>
      </c>
      <c r="K64" s="36" t="s">
        <v>47</v>
      </c>
    </row>
    <row r="65" spans="1:11" ht="196.5" customHeight="1" outlineLevel="1" x14ac:dyDescent="0.3">
      <c r="A65" s="21"/>
      <c r="B65" s="8"/>
      <c r="C65" s="14" t="s">
        <v>92</v>
      </c>
      <c r="D65" s="46" t="s">
        <v>155</v>
      </c>
      <c r="E65" s="37" t="s">
        <v>85</v>
      </c>
      <c r="F65" s="39" t="s">
        <v>336</v>
      </c>
      <c r="G65" s="36">
        <v>20</v>
      </c>
      <c r="H65" s="39" t="s">
        <v>337</v>
      </c>
      <c r="I65" s="37"/>
      <c r="J65" s="37" t="s">
        <v>46</v>
      </c>
      <c r="K65" s="36" t="s">
        <v>47</v>
      </c>
    </row>
    <row r="66" spans="1:11" ht="192.75" customHeight="1" outlineLevel="1" x14ac:dyDescent="0.3">
      <c r="A66" s="21"/>
      <c r="B66" s="8"/>
      <c r="C66" s="14"/>
      <c r="D66" s="46" t="s">
        <v>156</v>
      </c>
      <c r="E66" s="37" t="s">
        <v>338</v>
      </c>
      <c r="F66" s="39" t="s">
        <v>339</v>
      </c>
      <c r="G66" s="36">
        <v>30</v>
      </c>
      <c r="H66" s="39" t="s">
        <v>340</v>
      </c>
      <c r="I66" s="37"/>
      <c r="J66" s="37" t="s">
        <v>341</v>
      </c>
      <c r="K66" s="36" t="s">
        <v>47</v>
      </c>
    </row>
    <row r="67" spans="1:11" ht="217.5" customHeight="1" outlineLevel="1" x14ac:dyDescent="0.3">
      <c r="A67" s="21"/>
      <c r="B67" s="8"/>
      <c r="C67" s="14" t="s">
        <v>89</v>
      </c>
      <c r="D67" s="46" t="s">
        <v>157</v>
      </c>
      <c r="E67" s="68" t="s">
        <v>249</v>
      </c>
      <c r="F67" s="68" t="s">
        <v>463</v>
      </c>
      <c r="G67" s="36">
        <v>20</v>
      </c>
      <c r="H67" s="39" t="s">
        <v>418</v>
      </c>
      <c r="I67" s="37"/>
      <c r="J67" s="37" t="s">
        <v>46</v>
      </c>
      <c r="K67" s="36" t="s">
        <v>47</v>
      </c>
    </row>
    <row r="68" spans="1:11" ht="123.75" customHeight="1" outlineLevel="1" x14ac:dyDescent="0.3">
      <c r="A68" s="21"/>
      <c r="B68" s="13"/>
      <c r="C68" s="14" t="s">
        <v>89</v>
      </c>
      <c r="D68" s="46" t="s">
        <v>158</v>
      </c>
      <c r="E68" s="37" t="s">
        <v>342</v>
      </c>
      <c r="F68" s="39"/>
      <c r="G68" s="36">
        <v>20</v>
      </c>
      <c r="H68" s="39" t="s">
        <v>87</v>
      </c>
      <c r="I68" s="37"/>
      <c r="J68" s="37" t="s">
        <v>250</v>
      </c>
      <c r="K68" s="36" t="s">
        <v>47</v>
      </c>
    </row>
    <row r="69" spans="1:11" ht="174" customHeight="1" outlineLevel="1" x14ac:dyDescent="0.3">
      <c r="A69" s="21"/>
      <c r="B69" s="13"/>
      <c r="C69" s="14" t="s">
        <v>89</v>
      </c>
      <c r="D69" s="46" t="s">
        <v>159</v>
      </c>
      <c r="E69" s="37" t="s">
        <v>132</v>
      </c>
      <c r="F69" s="49" t="s">
        <v>345</v>
      </c>
      <c r="G69" s="36">
        <v>15</v>
      </c>
      <c r="H69" s="49" t="s">
        <v>343</v>
      </c>
      <c r="I69" s="37" t="s">
        <v>166</v>
      </c>
      <c r="J69" s="37" t="s">
        <v>344</v>
      </c>
      <c r="K69" s="36" t="s">
        <v>47</v>
      </c>
    </row>
    <row r="70" spans="1:11" ht="387.75" customHeight="1" outlineLevel="1" x14ac:dyDescent="0.3">
      <c r="A70" s="21"/>
      <c r="B70" s="13"/>
      <c r="C70" s="14"/>
      <c r="D70" s="46" t="s">
        <v>160</v>
      </c>
      <c r="E70" s="37" t="s">
        <v>346</v>
      </c>
      <c r="F70" s="49" t="s">
        <v>385</v>
      </c>
      <c r="G70" s="36">
        <v>15</v>
      </c>
      <c r="H70" s="49" t="s">
        <v>383</v>
      </c>
      <c r="I70" s="37" t="s">
        <v>167</v>
      </c>
      <c r="J70" s="37" t="s">
        <v>46</v>
      </c>
      <c r="K70" s="36" t="s">
        <v>47</v>
      </c>
    </row>
    <row r="71" spans="1:11" ht="167.25" customHeight="1" outlineLevel="1" x14ac:dyDescent="0.3">
      <c r="A71" s="21"/>
      <c r="B71" s="13"/>
      <c r="C71" s="14"/>
      <c r="D71" s="46" t="s">
        <v>131</v>
      </c>
      <c r="E71" s="37" t="s">
        <v>107</v>
      </c>
      <c r="F71" s="49" t="s">
        <v>108</v>
      </c>
      <c r="G71" s="36">
        <v>15</v>
      </c>
      <c r="H71" s="39" t="s">
        <v>347</v>
      </c>
      <c r="I71" s="37" t="s">
        <v>168</v>
      </c>
      <c r="J71" s="37" t="s">
        <v>46</v>
      </c>
      <c r="K71" s="36" t="s">
        <v>47</v>
      </c>
    </row>
    <row r="72" spans="1:11" ht="207" customHeight="1" outlineLevel="1" x14ac:dyDescent="0.3">
      <c r="A72" s="21"/>
      <c r="B72" s="13"/>
      <c r="C72" s="14"/>
      <c r="D72" s="46" t="s">
        <v>161</v>
      </c>
      <c r="E72" s="68" t="s">
        <v>466</v>
      </c>
      <c r="F72" s="70" t="s">
        <v>467</v>
      </c>
      <c r="G72" s="36">
        <v>15</v>
      </c>
      <c r="H72" s="68" t="s">
        <v>468</v>
      </c>
      <c r="I72" s="68" t="s">
        <v>469</v>
      </c>
      <c r="J72" s="55" t="s">
        <v>46</v>
      </c>
      <c r="K72" s="36" t="s">
        <v>47</v>
      </c>
    </row>
    <row r="73" spans="1:11" ht="127.5" customHeight="1" outlineLevel="1" x14ac:dyDescent="0.3">
      <c r="A73" s="21"/>
      <c r="B73" s="13"/>
      <c r="C73" s="14"/>
      <c r="D73" s="46" t="s">
        <v>162</v>
      </c>
      <c r="E73" s="68" t="s">
        <v>470</v>
      </c>
      <c r="F73" s="68" t="s">
        <v>348</v>
      </c>
      <c r="G73" s="82">
        <v>15</v>
      </c>
      <c r="H73" s="68" t="s">
        <v>471</v>
      </c>
      <c r="I73" s="68"/>
      <c r="J73" s="93" t="s">
        <v>472</v>
      </c>
      <c r="K73" s="36" t="s">
        <v>47</v>
      </c>
    </row>
    <row r="74" spans="1:11" ht="174" customHeight="1" outlineLevel="1" x14ac:dyDescent="0.3">
      <c r="A74" s="21"/>
      <c r="B74" s="13"/>
      <c r="C74" s="14"/>
      <c r="D74" s="46" t="s">
        <v>163</v>
      </c>
      <c r="E74" s="68" t="s">
        <v>473</v>
      </c>
      <c r="F74" s="68" t="s">
        <v>475</v>
      </c>
      <c r="G74" s="82">
        <v>15</v>
      </c>
      <c r="H74" s="70" t="s">
        <v>474</v>
      </c>
      <c r="I74" s="68"/>
      <c r="J74" s="83" t="s">
        <v>476</v>
      </c>
      <c r="K74" s="36" t="s">
        <v>47</v>
      </c>
    </row>
    <row r="75" spans="1:11" ht="174" customHeight="1" outlineLevel="1" x14ac:dyDescent="0.3">
      <c r="A75" s="21"/>
      <c r="B75" s="13"/>
      <c r="C75" s="14"/>
      <c r="D75" s="46" t="s">
        <v>164</v>
      </c>
      <c r="E75" s="37" t="s">
        <v>169</v>
      </c>
      <c r="F75" s="49"/>
      <c r="G75" s="36">
        <v>15</v>
      </c>
      <c r="H75" s="49" t="s">
        <v>349</v>
      </c>
      <c r="I75" s="37"/>
      <c r="J75" s="37" t="s">
        <v>46</v>
      </c>
      <c r="K75" s="36" t="s">
        <v>47</v>
      </c>
    </row>
    <row r="76" spans="1:11" ht="192" customHeight="1" outlineLevel="1" x14ac:dyDescent="0.3">
      <c r="A76" s="21"/>
      <c r="B76" s="13"/>
      <c r="C76" s="14" t="s">
        <v>93</v>
      </c>
      <c r="D76" s="46" t="s">
        <v>165</v>
      </c>
      <c r="E76" s="37" t="s">
        <v>312</v>
      </c>
      <c r="F76" s="49" t="s">
        <v>97</v>
      </c>
      <c r="G76" s="36">
        <v>15</v>
      </c>
      <c r="H76" s="39" t="s">
        <v>387</v>
      </c>
      <c r="I76" s="37"/>
      <c r="J76" s="37" t="s">
        <v>170</v>
      </c>
      <c r="K76" s="36" t="s">
        <v>47</v>
      </c>
    </row>
    <row r="77" spans="1:11" ht="16.2" x14ac:dyDescent="0.3">
      <c r="A77" s="8"/>
      <c r="B77" s="8"/>
      <c r="C77" s="9"/>
      <c r="D77" s="59" t="s">
        <v>113</v>
      </c>
      <c r="E77" s="60" t="s">
        <v>111</v>
      </c>
      <c r="F77" s="61"/>
      <c r="G77" s="62">
        <f>SUM(G78:G82)</f>
        <v>100</v>
      </c>
      <c r="H77" s="63"/>
      <c r="I77" s="64"/>
      <c r="J77" s="64"/>
      <c r="K77" s="58"/>
    </row>
    <row r="78" spans="1:11" ht="130.5" customHeight="1" outlineLevel="1" x14ac:dyDescent="0.3">
      <c r="A78" s="21"/>
      <c r="B78" s="13"/>
      <c r="C78" s="14"/>
      <c r="D78" s="46" t="s">
        <v>254</v>
      </c>
      <c r="E78" s="37" t="s">
        <v>351</v>
      </c>
      <c r="F78" s="49" t="s">
        <v>352</v>
      </c>
      <c r="G78" s="36">
        <v>20</v>
      </c>
      <c r="H78" s="39" t="s">
        <v>353</v>
      </c>
      <c r="I78" s="37"/>
      <c r="J78" s="37" t="s">
        <v>46</v>
      </c>
      <c r="K78" s="36" t="s">
        <v>47</v>
      </c>
    </row>
    <row r="79" spans="1:11" ht="136.5" customHeight="1" outlineLevel="1" x14ac:dyDescent="0.3">
      <c r="A79" s="21"/>
      <c r="B79" s="13"/>
      <c r="C79" s="14"/>
      <c r="D79" s="46" t="s">
        <v>257</v>
      </c>
      <c r="E79" s="37" t="s">
        <v>171</v>
      </c>
      <c r="F79" s="49"/>
      <c r="G79" s="36">
        <v>20</v>
      </c>
      <c r="H79" s="39" t="s">
        <v>354</v>
      </c>
      <c r="I79" s="37"/>
      <c r="J79" s="37" t="s">
        <v>46</v>
      </c>
      <c r="K79" s="36" t="s">
        <v>47</v>
      </c>
    </row>
    <row r="80" spans="1:11" ht="112.5" customHeight="1" outlineLevel="1" x14ac:dyDescent="0.3">
      <c r="A80" s="21"/>
      <c r="B80" s="13"/>
      <c r="C80" s="14"/>
      <c r="D80" s="46" t="s">
        <v>260</v>
      </c>
      <c r="E80" s="37" t="s">
        <v>314</v>
      </c>
      <c r="F80" s="49" t="s">
        <v>405</v>
      </c>
      <c r="G80" s="36">
        <v>20</v>
      </c>
      <c r="H80" s="39" t="s">
        <v>125</v>
      </c>
      <c r="I80" s="37"/>
      <c r="J80" s="37" t="s">
        <v>350</v>
      </c>
      <c r="K80" s="36" t="s">
        <v>47</v>
      </c>
    </row>
    <row r="81" spans="1:11" ht="153.75" customHeight="1" outlineLevel="1" x14ac:dyDescent="0.3">
      <c r="A81" s="21"/>
      <c r="B81" s="13"/>
      <c r="C81" s="14"/>
      <c r="D81" s="46" t="s">
        <v>263</v>
      </c>
      <c r="E81" s="37" t="s">
        <v>115</v>
      </c>
      <c r="F81" s="49" t="s">
        <v>313</v>
      </c>
      <c r="G81" s="36">
        <v>20</v>
      </c>
      <c r="H81" s="39" t="s">
        <v>126</v>
      </c>
      <c r="I81" s="37"/>
      <c r="J81" s="37" t="s">
        <v>355</v>
      </c>
      <c r="K81" s="36" t="s">
        <v>47</v>
      </c>
    </row>
    <row r="82" spans="1:11" ht="31.2" outlineLevel="1" x14ac:dyDescent="0.3">
      <c r="A82" s="21"/>
      <c r="B82" s="13"/>
      <c r="C82" s="14"/>
      <c r="D82" s="46" t="s">
        <v>265</v>
      </c>
      <c r="E82" s="37" t="s">
        <v>117</v>
      </c>
      <c r="F82" s="49" t="s">
        <v>172</v>
      </c>
      <c r="G82" s="36">
        <v>20</v>
      </c>
      <c r="H82" s="39" t="s">
        <v>116</v>
      </c>
      <c r="I82" s="37"/>
      <c r="J82" s="37" t="s">
        <v>46</v>
      </c>
      <c r="K82" s="36" t="s">
        <v>47</v>
      </c>
    </row>
  </sheetData>
  <autoFilter ref="A2:K82"/>
  <mergeCells count="1">
    <mergeCell ref="D1:K1"/>
  </mergeCells>
  <phoneticPr fontId="4" type="noConversion"/>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showGridLines="0" zoomScale="50" zoomScaleNormal="50" workbookViewId="0">
      <pane ySplit="2" topLeftCell="A25" activePane="bottomLeft" state="frozen"/>
      <selection activeCell="M69" sqref="M69"/>
      <selection pane="bottomLeft" sqref="A1:H1"/>
    </sheetView>
  </sheetViews>
  <sheetFormatPr defaultColWidth="9" defaultRowHeight="15.6" outlineLevelRow="1" x14ac:dyDescent="0.3"/>
  <cols>
    <col min="1" max="1" width="9" style="23"/>
    <col min="2" max="2" width="35.33203125" style="2" customWidth="1"/>
    <col min="3" max="3" width="51.33203125" style="25" customWidth="1"/>
    <col min="4" max="4" width="11.88671875" style="24" customWidth="1"/>
    <col min="5" max="5" width="46.6640625" style="2" customWidth="1"/>
    <col min="6" max="6" width="27" style="2" customWidth="1"/>
    <col min="7" max="7" width="25.21875" style="42" customWidth="1"/>
    <col min="8" max="8" width="29.109375" style="26" customWidth="1"/>
    <col min="9" max="16384" width="9" style="2"/>
  </cols>
  <sheetData>
    <row r="1" spans="1:8" ht="86.25" customHeight="1" x14ac:dyDescent="0.3">
      <c r="A1" s="111" t="s">
        <v>528</v>
      </c>
      <c r="B1" s="111"/>
      <c r="C1" s="111"/>
      <c r="D1" s="111"/>
      <c r="E1" s="111"/>
      <c r="F1" s="111"/>
      <c r="G1" s="111"/>
      <c r="H1" s="111"/>
    </row>
    <row r="2" spans="1:8" ht="46.5" customHeight="1" x14ac:dyDescent="0.3">
      <c r="A2" s="80" t="s">
        <v>0</v>
      </c>
      <c r="B2" s="27" t="s">
        <v>1</v>
      </c>
      <c r="C2" s="27" t="s">
        <v>179</v>
      </c>
      <c r="D2" s="27" t="s">
        <v>2</v>
      </c>
      <c r="E2" s="27" t="s">
        <v>3</v>
      </c>
      <c r="F2" s="27" t="s">
        <v>180</v>
      </c>
      <c r="G2" s="27" t="s">
        <v>4</v>
      </c>
      <c r="H2" s="27" t="s">
        <v>5</v>
      </c>
    </row>
    <row r="3" spans="1:8" x14ac:dyDescent="0.3">
      <c r="A3" s="81" t="s">
        <v>7</v>
      </c>
      <c r="B3" s="67" t="s">
        <v>8</v>
      </c>
      <c r="C3" s="67"/>
      <c r="D3" s="82"/>
      <c r="E3" s="68"/>
      <c r="F3" s="68"/>
      <c r="G3" s="83"/>
      <c r="H3" s="82"/>
    </row>
    <row r="4" spans="1:8" outlineLevel="1" x14ac:dyDescent="0.3">
      <c r="A4" s="81">
        <v>1</v>
      </c>
      <c r="B4" s="67" t="s">
        <v>181</v>
      </c>
      <c r="C4" s="67"/>
      <c r="D4" s="82"/>
      <c r="E4" s="68"/>
      <c r="F4" s="68"/>
      <c r="G4" s="83"/>
      <c r="H4" s="82"/>
    </row>
    <row r="5" spans="1:8" outlineLevel="1" x14ac:dyDescent="0.3">
      <c r="A5" s="84" t="s">
        <v>10</v>
      </c>
      <c r="B5" s="68" t="s">
        <v>182</v>
      </c>
      <c r="C5" s="68"/>
      <c r="D5" s="82"/>
      <c r="E5" s="68"/>
      <c r="F5" s="68"/>
      <c r="G5" s="83"/>
      <c r="H5" s="82"/>
    </row>
    <row r="6" spans="1:8" outlineLevel="1" x14ac:dyDescent="0.3">
      <c r="A6" s="84" t="s">
        <v>13</v>
      </c>
      <c r="B6" s="68" t="s">
        <v>12</v>
      </c>
      <c r="C6" s="68"/>
      <c r="D6" s="82"/>
      <c r="E6" s="68"/>
      <c r="F6" s="68"/>
      <c r="G6" s="83"/>
      <c r="H6" s="82"/>
    </row>
    <row r="7" spans="1:8" ht="31.2" outlineLevel="1" x14ac:dyDescent="0.3">
      <c r="A7" s="84" t="s">
        <v>15</v>
      </c>
      <c r="B7" s="68" t="s">
        <v>14</v>
      </c>
      <c r="C7" s="68"/>
      <c r="D7" s="82"/>
      <c r="E7" s="68"/>
      <c r="F7" s="68"/>
      <c r="G7" s="83"/>
      <c r="H7" s="82"/>
    </row>
    <row r="8" spans="1:8" ht="21.75" customHeight="1" outlineLevel="1" x14ac:dyDescent="0.3">
      <c r="A8" s="84" t="s">
        <v>16</v>
      </c>
      <c r="B8" s="68" t="s">
        <v>183</v>
      </c>
      <c r="C8" s="68"/>
      <c r="D8" s="82"/>
      <c r="E8" s="68"/>
      <c r="F8" s="68"/>
      <c r="G8" s="83"/>
      <c r="H8" s="82"/>
    </row>
    <row r="9" spans="1:8" ht="42.75" customHeight="1" outlineLevel="1" x14ac:dyDescent="0.3">
      <c r="A9" s="84" t="s">
        <v>17</v>
      </c>
      <c r="B9" s="68" t="s">
        <v>184</v>
      </c>
      <c r="C9" s="68"/>
      <c r="D9" s="82"/>
      <c r="E9" s="68"/>
      <c r="F9" s="68"/>
      <c r="G9" s="83"/>
      <c r="H9" s="82"/>
    </row>
    <row r="10" spans="1:8" ht="42.75" customHeight="1" outlineLevel="1" x14ac:dyDescent="0.3">
      <c r="A10" s="84" t="s">
        <v>18</v>
      </c>
      <c r="B10" s="68" t="s">
        <v>185</v>
      </c>
      <c r="C10" s="68"/>
      <c r="D10" s="82"/>
      <c r="E10" s="68"/>
      <c r="F10" s="68"/>
      <c r="G10" s="83"/>
      <c r="H10" s="82"/>
    </row>
    <row r="11" spans="1:8" ht="31.2" outlineLevel="1" x14ac:dyDescent="0.3">
      <c r="A11" s="84" t="s">
        <v>19</v>
      </c>
      <c r="B11" s="68" t="s">
        <v>186</v>
      </c>
      <c r="C11" s="68"/>
      <c r="D11" s="82"/>
      <c r="E11" s="68"/>
      <c r="F11" s="68"/>
      <c r="G11" s="83"/>
      <c r="H11" s="82"/>
    </row>
    <row r="12" spans="1:8" ht="31.2" outlineLevel="1" x14ac:dyDescent="0.3">
      <c r="A12" s="84" t="s">
        <v>20</v>
      </c>
      <c r="B12" s="68" t="s">
        <v>187</v>
      </c>
      <c r="C12" s="68"/>
      <c r="D12" s="82"/>
      <c r="E12" s="68"/>
      <c r="F12" s="68"/>
      <c r="G12" s="83"/>
      <c r="H12" s="82"/>
    </row>
    <row r="13" spans="1:8" ht="31.2" outlineLevel="1" x14ac:dyDescent="0.3">
      <c r="A13" s="84" t="s">
        <v>22</v>
      </c>
      <c r="B13" s="68" t="s">
        <v>188</v>
      </c>
      <c r="C13" s="68"/>
      <c r="D13" s="82"/>
      <c r="E13" s="68"/>
      <c r="F13" s="68"/>
      <c r="G13" s="83"/>
      <c r="H13" s="82"/>
    </row>
    <row r="14" spans="1:8" ht="31.2" outlineLevel="1" x14ac:dyDescent="0.3">
      <c r="A14" s="84" t="s">
        <v>26</v>
      </c>
      <c r="B14" s="68" t="s">
        <v>189</v>
      </c>
      <c r="C14" s="68"/>
      <c r="D14" s="82"/>
      <c r="E14" s="68"/>
      <c r="F14" s="68"/>
      <c r="G14" s="83"/>
      <c r="H14" s="82"/>
    </row>
    <row r="15" spans="1:8" ht="31.2" outlineLevel="1" x14ac:dyDescent="0.3">
      <c r="A15" s="84" t="s">
        <v>25</v>
      </c>
      <c r="B15" s="68" t="s">
        <v>190</v>
      </c>
      <c r="C15" s="68"/>
      <c r="D15" s="82"/>
      <c r="E15" s="68"/>
      <c r="F15" s="68"/>
      <c r="G15" s="83"/>
      <c r="H15" s="82"/>
    </row>
    <row r="16" spans="1:8" ht="30" customHeight="1" outlineLevel="1" x14ac:dyDescent="0.3">
      <c r="A16" s="84" t="s">
        <v>191</v>
      </c>
      <c r="B16" s="68" t="s">
        <v>192</v>
      </c>
      <c r="C16" s="68"/>
      <c r="D16" s="82"/>
      <c r="E16" s="68"/>
      <c r="F16" s="68"/>
      <c r="G16" s="83"/>
      <c r="H16" s="82"/>
    </row>
    <row r="17" spans="1:8" ht="21.75" customHeight="1" outlineLevel="1" x14ac:dyDescent="0.3">
      <c r="A17" s="84" t="s">
        <v>193</v>
      </c>
      <c r="B17" s="68" t="s">
        <v>194</v>
      </c>
      <c r="C17" s="68"/>
      <c r="D17" s="82"/>
      <c r="E17" s="68"/>
      <c r="F17" s="68"/>
      <c r="G17" s="83"/>
      <c r="H17" s="82"/>
    </row>
    <row r="18" spans="1:8" ht="31.2" outlineLevel="1" x14ac:dyDescent="0.3">
      <c r="A18" s="84" t="s">
        <v>195</v>
      </c>
      <c r="B18" s="68" t="s">
        <v>196</v>
      </c>
      <c r="C18" s="68"/>
      <c r="D18" s="82"/>
      <c r="E18" s="68"/>
      <c r="F18" s="68"/>
      <c r="G18" s="83"/>
      <c r="H18" s="82"/>
    </row>
    <row r="19" spans="1:8" ht="31.2" outlineLevel="1" x14ac:dyDescent="0.3">
      <c r="A19" s="84" t="s">
        <v>197</v>
      </c>
      <c r="B19" s="68" t="s">
        <v>198</v>
      </c>
      <c r="C19" s="68"/>
      <c r="D19" s="82"/>
      <c r="E19" s="68"/>
      <c r="F19" s="68"/>
      <c r="G19" s="83"/>
      <c r="H19" s="82"/>
    </row>
    <row r="20" spans="1:8" ht="24" customHeight="1" outlineLevel="1" x14ac:dyDescent="0.3">
      <c r="A20" s="84" t="s">
        <v>199</v>
      </c>
      <c r="B20" s="68" t="s">
        <v>200</v>
      </c>
      <c r="C20" s="68"/>
      <c r="D20" s="82"/>
      <c r="E20" s="68"/>
      <c r="F20" s="68"/>
      <c r="G20" s="83"/>
      <c r="H20" s="82"/>
    </row>
    <row r="21" spans="1:8" ht="24" customHeight="1" outlineLevel="1" x14ac:dyDescent="0.3">
      <c r="A21" s="84" t="s">
        <v>201</v>
      </c>
      <c r="B21" s="68" t="s">
        <v>202</v>
      </c>
      <c r="C21" s="68"/>
      <c r="D21" s="82"/>
      <c r="E21" s="68"/>
      <c r="F21" s="68"/>
      <c r="G21" s="83"/>
      <c r="H21" s="82"/>
    </row>
    <row r="22" spans="1:8" ht="31.2" outlineLevel="1" x14ac:dyDescent="0.3">
      <c r="A22" s="84" t="s">
        <v>203</v>
      </c>
      <c r="B22" s="68" t="s">
        <v>204</v>
      </c>
      <c r="C22" s="68"/>
      <c r="D22" s="82"/>
      <c r="E22" s="68"/>
      <c r="F22" s="68"/>
      <c r="G22" s="83"/>
      <c r="H22" s="82"/>
    </row>
    <row r="23" spans="1:8" ht="31.2" outlineLevel="1" x14ac:dyDescent="0.3">
      <c r="A23" s="84" t="s">
        <v>205</v>
      </c>
      <c r="B23" s="68" t="s">
        <v>206</v>
      </c>
      <c r="C23" s="68"/>
      <c r="D23" s="82"/>
      <c r="E23" s="68"/>
      <c r="F23" s="68"/>
      <c r="G23" s="83"/>
      <c r="H23" s="82"/>
    </row>
    <row r="24" spans="1:8" ht="31.2" outlineLevel="1" x14ac:dyDescent="0.3">
      <c r="A24" s="84" t="s">
        <v>207</v>
      </c>
      <c r="B24" s="68" t="s">
        <v>208</v>
      </c>
      <c r="C24" s="68"/>
      <c r="D24" s="82"/>
      <c r="E24" s="68"/>
      <c r="F24" s="68"/>
      <c r="G24" s="83"/>
      <c r="H24" s="82"/>
    </row>
    <row r="25" spans="1:8" outlineLevel="1" x14ac:dyDescent="0.3">
      <c r="A25" s="81">
        <v>2</v>
      </c>
      <c r="B25" s="67" t="s">
        <v>209</v>
      </c>
      <c r="C25" s="67"/>
      <c r="D25" s="82"/>
      <c r="E25" s="68"/>
      <c r="F25" s="68"/>
      <c r="G25" s="83"/>
      <c r="H25" s="82"/>
    </row>
    <row r="26" spans="1:8" outlineLevel="1" x14ac:dyDescent="0.3">
      <c r="A26" s="84" t="s">
        <v>34</v>
      </c>
      <c r="B26" s="68" t="s">
        <v>33</v>
      </c>
      <c r="C26" s="68"/>
      <c r="D26" s="82"/>
      <c r="E26" s="68"/>
      <c r="F26" s="68"/>
      <c r="G26" s="83"/>
      <c r="H26" s="82"/>
    </row>
    <row r="27" spans="1:8" s="1" customFormat="1" ht="15.75" customHeight="1" outlineLevel="1" x14ac:dyDescent="0.35">
      <c r="A27" s="84"/>
      <c r="B27" s="68" t="s">
        <v>35</v>
      </c>
      <c r="C27" s="68"/>
      <c r="D27" s="82"/>
      <c r="E27" s="68"/>
      <c r="F27" s="68"/>
      <c r="G27" s="83"/>
      <c r="H27" s="82"/>
    </row>
    <row r="28" spans="1:8" s="1" customFormat="1" ht="15.75" customHeight="1" outlineLevel="1" x14ac:dyDescent="0.35">
      <c r="A28" s="84"/>
      <c r="B28" s="68" t="s">
        <v>36</v>
      </c>
      <c r="C28" s="68"/>
      <c r="D28" s="82"/>
      <c r="E28" s="68"/>
      <c r="F28" s="68"/>
      <c r="G28" s="83"/>
      <c r="H28" s="82"/>
    </row>
    <row r="29" spans="1:8" s="1" customFormat="1" ht="15.75" customHeight="1" outlineLevel="1" x14ac:dyDescent="0.35">
      <c r="A29" s="84"/>
      <c r="B29" s="68" t="s">
        <v>37</v>
      </c>
      <c r="C29" s="68"/>
      <c r="D29" s="82"/>
      <c r="E29" s="68"/>
      <c r="F29" s="68"/>
      <c r="G29" s="83"/>
      <c r="H29" s="82"/>
    </row>
    <row r="30" spans="1:8" s="1" customFormat="1" ht="15.75" customHeight="1" outlineLevel="1" x14ac:dyDescent="0.35">
      <c r="A30" s="84"/>
      <c r="B30" s="68" t="s">
        <v>38</v>
      </c>
      <c r="C30" s="68"/>
      <c r="D30" s="82"/>
      <c r="E30" s="68"/>
      <c r="F30" s="68"/>
      <c r="G30" s="83"/>
      <c r="H30" s="82"/>
    </row>
    <row r="31" spans="1:8" s="1" customFormat="1" ht="15.75" customHeight="1" outlineLevel="1" x14ac:dyDescent="0.35">
      <c r="A31" s="84"/>
      <c r="B31" s="68" t="s">
        <v>39</v>
      </c>
      <c r="C31" s="68"/>
      <c r="D31" s="82"/>
      <c r="E31" s="68"/>
      <c r="F31" s="68"/>
      <c r="G31" s="83"/>
      <c r="H31" s="82"/>
    </row>
    <row r="32" spans="1:8" ht="15.75" customHeight="1" outlineLevel="1" x14ac:dyDescent="0.3">
      <c r="A32" s="84" t="s">
        <v>41</v>
      </c>
      <c r="B32" s="68" t="s">
        <v>40</v>
      </c>
      <c r="C32" s="68"/>
      <c r="D32" s="82"/>
      <c r="E32" s="68"/>
      <c r="F32" s="68"/>
      <c r="G32" s="83"/>
      <c r="H32" s="82"/>
    </row>
    <row r="33" spans="1:8" s="1" customFormat="1" ht="15.75" customHeight="1" outlineLevel="1" x14ac:dyDescent="0.35">
      <c r="A33" s="84"/>
      <c r="B33" s="68" t="s">
        <v>35</v>
      </c>
      <c r="C33" s="68"/>
      <c r="D33" s="82"/>
      <c r="E33" s="68"/>
      <c r="F33" s="68"/>
      <c r="G33" s="83"/>
      <c r="H33" s="82"/>
    </row>
    <row r="34" spans="1:8" s="1" customFormat="1" ht="15.75" customHeight="1" outlineLevel="1" x14ac:dyDescent="0.35">
      <c r="A34" s="84"/>
      <c r="B34" s="68" t="s">
        <v>36</v>
      </c>
      <c r="C34" s="68"/>
      <c r="D34" s="82"/>
      <c r="E34" s="68"/>
      <c r="F34" s="68"/>
      <c r="G34" s="83"/>
      <c r="H34" s="82"/>
    </row>
    <row r="35" spans="1:8" s="1" customFormat="1" ht="15.75" customHeight="1" outlineLevel="1" x14ac:dyDescent="0.35">
      <c r="A35" s="84"/>
      <c r="B35" s="68" t="s">
        <v>37</v>
      </c>
      <c r="C35" s="68"/>
      <c r="D35" s="82"/>
      <c r="E35" s="68"/>
      <c r="F35" s="68"/>
      <c r="G35" s="83"/>
      <c r="H35" s="82"/>
    </row>
    <row r="36" spans="1:8" s="1" customFormat="1" ht="15.75" customHeight="1" outlineLevel="1" x14ac:dyDescent="0.35">
      <c r="A36" s="84"/>
      <c r="B36" s="68" t="s">
        <v>38</v>
      </c>
      <c r="C36" s="68"/>
      <c r="D36" s="82"/>
      <c r="E36" s="68"/>
      <c r="F36" s="68"/>
      <c r="G36" s="83"/>
      <c r="H36" s="82"/>
    </row>
    <row r="37" spans="1:8" s="1" customFormat="1" ht="18" outlineLevel="1" x14ac:dyDescent="0.35">
      <c r="A37" s="84"/>
      <c r="B37" s="68" t="s">
        <v>39</v>
      </c>
      <c r="C37" s="68"/>
      <c r="D37" s="82"/>
      <c r="E37" s="68"/>
      <c r="F37" s="68"/>
      <c r="G37" s="83"/>
      <c r="H37" s="82"/>
    </row>
    <row r="38" spans="1:8" x14ac:dyDescent="0.3">
      <c r="A38" s="81" t="s">
        <v>42</v>
      </c>
      <c r="B38" s="67" t="s">
        <v>43</v>
      </c>
      <c r="C38" s="67"/>
      <c r="D38" s="85"/>
      <c r="E38" s="68"/>
      <c r="F38" s="68"/>
      <c r="G38" s="83"/>
      <c r="H38" s="82"/>
    </row>
    <row r="39" spans="1:8" ht="16.2" x14ac:dyDescent="0.3">
      <c r="A39" s="86">
        <v>1</v>
      </c>
      <c r="B39" s="71" t="s">
        <v>44</v>
      </c>
      <c r="C39" s="71"/>
      <c r="D39" s="72">
        <f>SUM(D40:D41,D44:D47)</f>
        <v>100</v>
      </c>
      <c r="E39" s="87"/>
      <c r="F39" s="87"/>
      <c r="G39" s="88"/>
      <c r="H39" s="89"/>
    </row>
    <row r="40" spans="1:8" ht="113.25" customHeight="1" outlineLevel="1" x14ac:dyDescent="0.3">
      <c r="A40" s="84" t="s">
        <v>10</v>
      </c>
      <c r="B40" s="68" t="s">
        <v>429</v>
      </c>
      <c r="C40" s="68"/>
      <c r="D40" s="82">
        <v>20</v>
      </c>
      <c r="E40" s="70" t="s">
        <v>427</v>
      </c>
      <c r="F40" s="70"/>
      <c r="G40" s="83" t="s">
        <v>135</v>
      </c>
      <c r="H40" s="82" t="s">
        <v>428</v>
      </c>
    </row>
    <row r="41" spans="1:8" ht="84" customHeight="1" outlineLevel="1" x14ac:dyDescent="0.3">
      <c r="A41" s="84" t="s">
        <v>13</v>
      </c>
      <c r="B41" s="68" t="s">
        <v>430</v>
      </c>
      <c r="C41" s="68"/>
      <c r="D41" s="82">
        <f>SUM(D42:D43)</f>
        <v>20</v>
      </c>
      <c r="E41" s="68"/>
      <c r="F41" s="68"/>
      <c r="G41" s="83"/>
      <c r="H41" s="82" t="s">
        <v>428</v>
      </c>
    </row>
    <row r="42" spans="1:8" ht="124.5" customHeight="1" outlineLevel="1" x14ac:dyDescent="0.3">
      <c r="A42" s="90" t="s">
        <v>49</v>
      </c>
      <c r="B42" s="69" t="s">
        <v>431</v>
      </c>
      <c r="C42" s="69"/>
      <c r="D42" s="91">
        <v>10</v>
      </c>
      <c r="E42" s="69" t="s">
        <v>432</v>
      </c>
      <c r="F42" s="69"/>
      <c r="G42" s="92" t="s">
        <v>136</v>
      </c>
      <c r="H42" s="91"/>
    </row>
    <row r="43" spans="1:8" ht="108" customHeight="1" outlineLevel="1" x14ac:dyDescent="0.3">
      <c r="A43" s="90" t="s">
        <v>51</v>
      </c>
      <c r="B43" s="69" t="s">
        <v>504</v>
      </c>
      <c r="C43" s="69"/>
      <c r="D43" s="91">
        <v>10</v>
      </c>
      <c r="E43" s="69" t="s">
        <v>433</v>
      </c>
      <c r="F43" s="69"/>
      <c r="G43" s="92" t="s">
        <v>136</v>
      </c>
      <c r="H43" s="91"/>
    </row>
    <row r="44" spans="1:8" ht="133.5" customHeight="1" outlineLevel="1" x14ac:dyDescent="0.3">
      <c r="A44" s="84" t="s">
        <v>15</v>
      </c>
      <c r="B44" s="68" t="s">
        <v>503</v>
      </c>
      <c r="C44" s="68"/>
      <c r="D44" s="82">
        <v>20</v>
      </c>
      <c r="E44" s="68" t="s">
        <v>505</v>
      </c>
      <c r="F44" s="68"/>
      <c r="G44" s="83" t="s">
        <v>137</v>
      </c>
      <c r="H44" s="82" t="s">
        <v>428</v>
      </c>
    </row>
    <row r="45" spans="1:8" ht="93.6" outlineLevel="1" x14ac:dyDescent="0.3">
      <c r="A45" s="84" t="s">
        <v>16</v>
      </c>
      <c r="B45" s="68" t="s">
        <v>210</v>
      </c>
      <c r="C45" s="68"/>
      <c r="D45" s="82">
        <v>20</v>
      </c>
      <c r="E45" s="70" t="s">
        <v>303</v>
      </c>
      <c r="F45" s="70"/>
      <c r="G45" s="83" t="s">
        <v>211</v>
      </c>
      <c r="H45" s="82" t="s">
        <v>428</v>
      </c>
    </row>
    <row r="46" spans="1:8" ht="75.75" customHeight="1" outlineLevel="1" x14ac:dyDescent="0.3">
      <c r="A46" s="84" t="s">
        <v>17</v>
      </c>
      <c r="B46" s="68" t="s">
        <v>424</v>
      </c>
      <c r="C46" s="68"/>
      <c r="D46" s="82">
        <v>10</v>
      </c>
      <c r="E46" s="68" t="s">
        <v>212</v>
      </c>
      <c r="F46" s="68"/>
      <c r="G46" s="83" t="s">
        <v>211</v>
      </c>
      <c r="H46" s="82" t="s">
        <v>428</v>
      </c>
    </row>
    <row r="47" spans="1:8" ht="87" customHeight="1" outlineLevel="1" x14ac:dyDescent="0.3">
      <c r="A47" s="84" t="s">
        <v>18</v>
      </c>
      <c r="B47" s="68" t="s">
        <v>425</v>
      </c>
      <c r="C47" s="68" t="s">
        <v>213</v>
      </c>
      <c r="D47" s="82">
        <v>10</v>
      </c>
      <c r="E47" s="70" t="s">
        <v>214</v>
      </c>
      <c r="F47" s="68"/>
      <c r="G47" s="83" t="s">
        <v>211</v>
      </c>
      <c r="H47" s="82" t="s">
        <v>428</v>
      </c>
    </row>
    <row r="48" spans="1:8" ht="16.2" x14ac:dyDescent="0.3">
      <c r="A48" s="86">
        <v>2</v>
      </c>
      <c r="B48" s="71" t="s">
        <v>55</v>
      </c>
      <c r="C48" s="71"/>
      <c r="D48" s="72">
        <f>SUM(D49:D56)</f>
        <v>100</v>
      </c>
      <c r="E48" s="87"/>
      <c r="F48" s="87"/>
      <c r="G48" s="88"/>
      <c r="H48" s="89"/>
    </row>
    <row r="49" spans="1:8" ht="92.25" customHeight="1" outlineLevel="1" x14ac:dyDescent="0.3">
      <c r="A49" s="84" t="s">
        <v>34</v>
      </c>
      <c r="B49" s="68" t="s">
        <v>309</v>
      </c>
      <c r="C49" s="68"/>
      <c r="D49" s="82">
        <v>20</v>
      </c>
      <c r="E49" s="68" t="s">
        <v>56</v>
      </c>
      <c r="F49" s="68"/>
      <c r="G49" s="83" t="s">
        <v>133</v>
      </c>
      <c r="H49" s="82" t="s">
        <v>428</v>
      </c>
    </row>
    <row r="50" spans="1:8" ht="76.5" customHeight="1" outlineLevel="1" x14ac:dyDescent="0.3">
      <c r="A50" s="84" t="s">
        <v>41</v>
      </c>
      <c r="B50" s="68" t="s">
        <v>310</v>
      </c>
      <c r="C50" s="68"/>
      <c r="D50" s="82">
        <v>10</v>
      </c>
      <c r="E50" s="68" t="s">
        <v>56</v>
      </c>
      <c r="F50" s="68"/>
      <c r="G50" s="83" t="s">
        <v>134</v>
      </c>
      <c r="H50" s="82" t="s">
        <v>428</v>
      </c>
    </row>
    <row r="51" spans="1:8" ht="66" customHeight="1" outlineLevel="1" x14ac:dyDescent="0.3">
      <c r="A51" s="84" t="s">
        <v>57</v>
      </c>
      <c r="B51" s="68" t="s">
        <v>434</v>
      </c>
      <c r="C51" s="68" t="s">
        <v>435</v>
      </c>
      <c r="D51" s="82">
        <v>20</v>
      </c>
      <c r="E51" s="68" t="s">
        <v>56</v>
      </c>
      <c r="F51" s="68"/>
      <c r="G51" s="83" t="s">
        <v>134</v>
      </c>
      <c r="H51" s="82" t="s">
        <v>428</v>
      </c>
    </row>
    <row r="52" spans="1:8" ht="123.75" customHeight="1" outlineLevel="1" x14ac:dyDescent="0.3">
      <c r="A52" s="84" t="s">
        <v>139</v>
      </c>
      <c r="B52" s="68" t="s">
        <v>437</v>
      </c>
      <c r="C52" s="68"/>
      <c r="D52" s="82">
        <v>10</v>
      </c>
      <c r="E52" s="70" t="s">
        <v>436</v>
      </c>
      <c r="F52" s="68"/>
      <c r="G52" s="83" t="s">
        <v>101</v>
      </c>
      <c r="H52" s="82" t="s">
        <v>428</v>
      </c>
    </row>
    <row r="53" spans="1:8" ht="123.75" customHeight="1" outlineLevel="1" x14ac:dyDescent="0.3">
      <c r="A53" s="84" t="s">
        <v>140</v>
      </c>
      <c r="B53" s="68" t="s">
        <v>215</v>
      </c>
      <c r="C53" s="68"/>
      <c r="D53" s="82">
        <v>10</v>
      </c>
      <c r="E53" s="68" t="s">
        <v>56</v>
      </c>
      <c r="F53" s="68"/>
      <c r="G53" s="83" t="s">
        <v>361</v>
      </c>
      <c r="H53" s="82" t="s">
        <v>428</v>
      </c>
    </row>
    <row r="54" spans="1:8" ht="123.75" customHeight="1" outlineLevel="1" x14ac:dyDescent="0.3">
      <c r="A54" s="84" t="s">
        <v>141</v>
      </c>
      <c r="B54" s="68" t="s">
        <v>102</v>
      </c>
      <c r="C54" s="68"/>
      <c r="D54" s="82">
        <v>10</v>
      </c>
      <c r="E54" s="70" t="s">
        <v>438</v>
      </c>
      <c r="F54" s="68"/>
      <c r="G54" s="83" t="s">
        <v>101</v>
      </c>
      <c r="H54" s="82" t="s">
        <v>428</v>
      </c>
    </row>
    <row r="55" spans="1:8" ht="83.25" customHeight="1" outlineLevel="1" x14ac:dyDescent="0.3">
      <c r="A55" s="84" t="s">
        <v>216</v>
      </c>
      <c r="B55" s="68" t="s">
        <v>439</v>
      </c>
      <c r="C55" s="68" t="s">
        <v>440</v>
      </c>
      <c r="D55" s="82">
        <v>10</v>
      </c>
      <c r="E55" s="68" t="s">
        <v>56</v>
      </c>
      <c r="F55" s="68"/>
      <c r="G55" s="83" t="s">
        <v>441</v>
      </c>
      <c r="H55" s="82" t="s">
        <v>428</v>
      </c>
    </row>
    <row r="56" spans="1:8" ht="78" outlineLevel="1" x14ac:dyDescent="0.3">
      <c r="A56" s="84" t="s">
        <v>217</v>
      </c>
      <c r="B56" s="68" t="s">
        <v>442</v>
      </c>
      <c r="C56" s="68"/>
      <c r="D56" s="82">
        <v>10</v>
      </c>
      <c r="E56" s="68" t="s">
        <v>56</v>
      </c>
      <c r="F56" s="68"/>
      <c r="G56" s="83" t="s">
        <v>441</v>
      </c>
      <c r="H56" s="82" t="s">
        <v>428</v>
      </c>
    </row>
    <row r="57" spans="1:8" ht="16.2" x14ac:dyDescent="0.3">
      <c r="A57" s="86">
        <v>3</v>
      </c>
      <c r="B57" s="71" t="s">
        <v>103</v>
      </c>
      <c r="C57" s="71"/>
      <c r="D57" s="72">
        <f>SUM(D58:D65)</f>
        <v>100</v>
      </c>
      <c r="E57" s="87"/>
      <c r="F57" s="87"/>
      <c r="G57" s="88"/>
      <c r="H57" s="89"/>
    </row>
    <row r="58" spans="1:8" ht="126.75" customHeight="1" outlineLevel="1" x14ac:dyDescent="0.3">
      <c r="A58" s="84" t="s">
        <v>59</v>
      </c>
      <c r="B58" s="68" t="s">
        <v>218</v>
      </c>
      <c r="C58" s="70" t="s">
        <v>219</v>
      </c>
      <c r="D58" s="82">
        <v>15</v>
      </c>
      <c r="E58" s="68" t="s">
        <v>366</v>
      </c>
      <c r="F58" s="68"/>
      <c r="G58" s="83" t="s">
        <v>46</v>
      </c>
      <c r="H58" s="82" t="s">
        <v>428</v>
      </c>
    </row>
    <row r="59" spans="1:8" ht="93" customHeight="1" outlineLevel="1" x14ac:dyDescent="0.3">
      <c r="A59" s="84" t="s">
        <v>60</v>
      </c>
      <c r="B59" s="68" t="s">
        <v>362</v>
      </c>
      <c r="C59" s="68"/>
      <c r="D59" s="82">
        <v>10</v>
      </c>
      <c r="E59" s="68" t="s">
        <v>363</v>
      </c>
      <c r="F59" s="68"/>
      <c r="G59" s="83" t="s">
        <v>46</v>
      </c>
      <c r="H59" s="82" t="s">
        <v>428</v>
      </c>
    </row>
    <row r="60" spans="1:8" ht="120.75" customHeight="1" outlineLevel="1" x14ac:dyDescent="0.3">
      <c r="A60" s="84" t="s">
        <v>61</v>
      </c>
      <c r="B60" s="68" t="s">
        <v>220</v>
      </c>
      <c r="C60" s="68"/>
      <c r="D60" s="82">
        <v>10</v>
      </c>
      <c r="E60" s="68" t="s">
        <v>365</v>
      </c>
      <c r="F60" s="68"/>
      <c r="G60" s="83" t="s">
        <v>315</v>
      </c>
      <c r="H60" s="82" t="s">
        <v>428</v>
      </c>
    </row>
    <row r="61" spans="1:8" ht="108" customHeight="1" outlineLevel="1" x14ac:dyDescent="0.3">
      <c r="A61" s="84" t="s">
        <v>221</v>
      </c>
      <c r="B61" s="68" t="s">
        <v>222</v>
      </c>
      <c r="C61" s="68"/>
      <c r="D61" s="82">
        <v>10</v>
      </c>
      <c r="E61" s="68" t="s">
        <v>364</v>
      </c>
      <c r="F61" s="68"/>
      <c r="G61" s="83" t="s">
        <v>46</v>
      </c>
      <c r="H61" s="82" t="s">
        <v>428</v>
      </c>
    </row>
    <row r="62" spans="1:8" ht="157.5" customHeight="1" outlineLevel="1" x14ac:dyDescent="0.3">
      <c r="A62" s="84" t="s">
        <v>223</v>
      </c>
      <c r="B62" s="68" t="s">
        <v>226</v>
      </c>
      <c r="C62" s="68" t="s">
        <v>227</v>
      </c>
      <c r="D62" s="82">
        <v>15</v>
      </c>
      <c r="E62" s="68" t="s">
        <v>228</v>
      </c>
      <c r="F62" s="68"/>
      <c r="G62" s="83" t="s">
        <v>46</v>
      </c>
      <c r="H62" s="82" t="s">
        <v>428</v>
      </c>
    </row>
    <row r="63" spans="1:8" ht="157.5" customHeight="1" outlineLevel="1" x14ac:dyDescent="0.3">
      <c r="A63" s="84" t="s">
        <v>224</v>
      </c>
      <c r="B63" s="68" t="s">
        <v>144</v>
      </c>
      <c r="C63" s="68"/>
      <c r="D63" s="82">
        <v>10</v>
      </c>
      <c r="E63" s="68" t="s">
        <v>368</v>
      </c>
      <c r="F63" s="68"/>
      <c r="G63" s="83" t="s">
        <v>46</v>
      </c>
      <c r="H63" s="82" t="s">
        <v>428</v>
      </c>
    </row>
    <row r="64" spans="1:8" ht="126" customHeight="1" outlineLevel="1" x14ac:dyDescent="0.3">
      <c r="A64" s="84" t="s">
        <v>225</v>
      </c>
      <c r="B64" s="68" t="s">
        <v>298</v>
      </c>
      <c r="C64" s="68"/>
      <c r="D64" s="82">
        <v>15</v>
      </c>
      <c r="E64" s="68" t="s">
        <v>299</v>
      </c>
      <c r="F64" s="68"/>
      <c r="G64" s="83" t="s">
        <v>367</v>
      </c>
      <c r="H64" s="82" t="s">
        <v>428</v>
      </c>
    </row>
    <row r="65" spans="1:8" ht="108" customHeight="1" outlineLevel="1" x14ac:dyDescent="0.3">
      <c r="A65" s="84" t="s">
        <v>229</v>
      </c>
      <c r="B65" s="68" t="s">
        <v>124</v>
      </c>
      <c r="C65" s="68"/>
      <c r="D65" s="82">
        <v>15</v>
      </c>
      <c r="E65" s="68" t="s">
        <v>78</v>
      </c>
      <c r="F65" s="68"/>
      <c r="G65" s="83" t="s">
        <v>143</v>
      </c>
      <c r="H65" s="82" t="s">
        <v>428</v>
      </c>
    </row>
    <row r="66" spans="1:8" ht="16.2" x14ac:dyDescent="0.3">
      <c r="A66" s="86">
        <v>4</v>
      </c>
      <c r="B66" s="71" t="s">
        <v>62</v>
      </c>
      <c r="C66" s="71"/>
      <c r="D66" s="72">
        <f>SUM(D67:D75)</f>
        <v>100</v>
      </c>
      <c r="E66" s="87"/>
      <c r="F66" s="87"/>
      <c r="G66" s="88"/>
      <c r="H66" s="89"/>
    </row>
    <row r="67" spans="1:8" ht="106.5" customHeight="1" outlineLevel="1" x14ac:dyDescent="0.3">
      <c r="A67" s="84" t="s">
        <v>63</v>
      </c>
      <c r="B67" s="68" t="s">
        <v>443</v>
      </c>
      <c r="C67" s="68"/>
      <c r="D67" s="82">
        <v>10</v>
      </c>
      <c r="E67" s="68" t="s">
        <v>453</v>
      </c>
      <c r="F67" s="68"/>
      <c r="G67" s="83" t="s">
        <v>369</v>
      </c>
      <c r="H67" s="82" t="s">
        <v>428</v>
      </c>
    </row>
    <row r="68" spans="1:8" ht="98.25" customHeight="1" outlineLevel="1" x14ac:dyDescent="0.3">
      <c r="A68" s="84" t="s">
        <v>64</v>
      </c>
      <c r="B68" s="68" t="s">
        <v>444</v>
      </c>
      <c r="C68" s="68"/>
      <c r="D68" s="82">
        <v>10</v>
      </c>
      <c r="E68" s="68" t="s">
        <v>454</v>
      </c>
      <c r="F68" s="68"/>
      <c r="G68" s="83" t="s">
        <v>370</v>
      </c>
      <c r="H68" s="82" t="s">
        <v>428</v>
      </c>
    </row>
    <row r="69" spans="1:8" ht="98.25" customHeight="1" outlineLevel="1" x14ac:dyDescent="0.3">
      <c r="A69" s="84" t="s">
        <v>66</v>
      </c>
      <c r="B69" s="68" t="s">
        <v>452</v>
      </c>
      <c r="C69" s="68"/>
      <c r="D69" s="82">
        <v>20</v>
      </c>
      <c r="E69" s="68" t="s">
        <v>455</v>
      </c>
      <c r="F69" s="68"/>
      <c r="G69" s="83"/>
      <c r="H69" s="82"/>
    </row>
    <row r="70" spans="1:8" ht="146.25" customHeight="1" outlineLevel="1" x14ac:dyDescent="0.3">
      <c r="A70" s="84" t="s">
        <v>146</v>
      </c>
      <c r="B70" s="68" t="s">
        <v>445</v>
      </c>
      <c r="C70" s="70" t="s">
        <v>446</v>
      </c>
      <c r="D70" s="82">
        <v>10</v>
      </c>
      <c r="E70" s="68" t="s">
        <v>447</v>
      </c>
      <c r="F70" s="68"/>
      <c r="G70" s="83" t="s">
        <v>448</v>
      </c>
      <c r="H70" s="82" t="s">
        <v>449</v>
      </c>
    </row>
    <row r="71" spans="1:8" ht="327.75" customHeight="1" outlineLevel="1" x14ac:dyDescent="0.3">
      <c r="A71" s="84" t="s">
        <v>148</v>
      </c>
      <c r="B71" s="68" t="s">
        <v>65</v>
      </c>
      <c r="C71" s="68"/>
      <c r="D71" s="82">
        <v>10</v>
      </c>
      <c r="E71" s="68" t="s">
        <v>322</v>
      </c>
      <c r="F71" s="68" t="s">
        <v>321</v>
      </c>
      <c r="G71" s="83" t="s">
        <v>46</v>
      </c>
      <c r="H71" s="82" t="s">
        <v>428</v>
      </c>
    </row>
    <row r="72" spans="1:8" ht="31.2" outlineLevel="1" x14ac:dyDescent="0.3">
      <c r="A72" s="84" t="s">
        <v>147</v>
      </c>
      <c r="B72" s="68" t="s">
        <v>67</v>
      </c>
      <c r="C72" s="68"/>
      <c r="D72" s="82">
        <v>10</v>
      </c>
      <c r="E72" s="68" t="s">
        <v>68</v>
      </c>
      <c r="F72" s="68"/>
      <c r="G72" s="83" t="s">
        <v>46</v>
      </c>
      <c r="H72" s="82" t="s">
        <v>428</v>
      </c>
    </row>
    <row r="73" spans="1:8" ht="78" outlineLevel="1" x14ac:dyDescent="0.3">
      <c r="A73" s="84" t="s">
        <v>230</v>
      </c>
      <c r="B73" s="68" t="s">
        <v>300</v>
      </c>
      <c r="C73" s="68"/>
      <c r="D73" s="82">
        <v>10</v>
      </c>
      <c r="E73" s="68" t="s">
        <v>371</v>
      </c>
      <c r="F73" s="68"/>
      <c r="G73" s="83" t="s">
        <v>46</v>
      </c>
      <c r="H73" s="82" t="s">
        <v>428</v>
      </c>
    </row>
    <row r="74" spans="1:8" ht="184.5" customHeight="1" outlineLevel="1" x14ac:dyDescent="0.3">
      <c r="A74" s="84" t="s">
        <v>235</v>
      </c>
      <c r="B74" s="68" t="s">
        <v>231</v>
      </c>
      <c r="C74" s="68" t="s">
        <v>450</v>
      </c>
      <c r="D74" s="82">
        <v>10</v>
      </c>
      <c r="E74" s="68" t="s">
        <v>232</v>
      </c>
      <c r="F74" s="68"/>
      <c r="G74" s="83" t="s">
        <v>233</v>
      </c>
      <c r="H74" s="82" t="s">
        <v>234</v>
      </c>
    </row>
    <row r="75" spans="1:8" ht="171" customHeight="1" outlineLevel="1" x14ac:dyDescent="0.3">
      <c r="A75" s="84" t="s">
        <v>301</v>
      </c>
      <c r="B75" s="68" t="s">
        <v>426</v>
      </c>
      <c r="C75" s="68" t="s">
        <v>451</v>
      </c>
      <c r="D75" s="82">
        <v>10</v>
      </c>
      <c r="E75" s="68" t="s">
        <v>236</v>
      </c>
      <c r="F75" s="68"/>
      <c r="G75" s="83" t="s">
        <v>46</v>
      </c>
      <c r="H75" s="82" t="s">
        <v>428</v>
      </c>
    </row>
    <row r="76" spans="1:8" ht="16.2" x14ac:dyDescent="0.3">
      <c r="A76" s="86">
        <v>5</v>
      </c>
      <c r="B76" s="71" t="s">
        <v>69</v>
      </c>
      <c r="C76" s="71"/>
      <c r="D76" s="72">
        <f>SUM(D77:D84)</f>
        <v>100</v>
      </c>
      <c r="E76" s="87"/>
      <c r="F76" s="87"/>
      <c r="G76" s="88"/>
      <c r="H76" s="89"/>
    </row>
    <row r="77" spans="1:8" ht="108" customHeight="1" outlineLevel="1" x14ac:dyDescent="0.3">
      <c r="A77" s="84" t="s">
        <v>71</v>
      </c>
      <c r="B77" s="68" t="s">
        <v>70</v>
      </c>
      <c r="C77" s="68" t="s">
        <v>100</v>
      </c>
      <c r="D77" s="82">
        <v>20</v>
      </c>
      <c r="E77" s="68" t="s">
        <v>304</v>
      </c>
      <c r="F77" s="68" t="s">
        <v>305</v>
      </c>
      <c r="G77" s="83" t="s">
        <v>46</v>
      </c>
      <c r="H77" s="82" t="s">
        <v>428</v>
      </c>
    </row>
    <row r="78" spans="1:8" ht="130.5" customHeight="1" outlineLevel="1" x14ac:dyDescent="0.3">
      <c r="A78" s="84" t="s">
        <v>72</v>
      </c>
      <c r="B78" s="68" t="s">
        <v>237</v>
      </c>
      <c r="C78" s="68" t="s">
        <v>127</v>
      </c>
      <c r="D78" s="82">
        <v>10</v>
      </c>
      <c r="E78" s="68" t="s">
        <v>323</v>
      </c>
      <c r="F78" s="68"/>
      <c r="G78" s="83" t="s">
        <v>46</v>
      </c>
      <c r="H78" s="82" t="s">
        <v>428</v>
      </c>
    </row>
    <row r="79" spans="1:8" ht="128.25" customHeight="1" outlineLevel="1" x14ac:dyDescent="0.3">
      <c r="A79" s="84" t="s">
        <v>74</v>
      </c>
      <c r="B79" s="68" t="s">
        <v>457</v>
      </c>
      <c r="C79" s="68" t="s">
        <v>459</v>
      </c>
      <c r="D79" s="82">
        <v>10</v>
      </c>
      <c r="E79" s="68" t="s">
        <v>458</v>
      </c>
      <c r="F79" s="68"/>
      <c r="G79" s="83" t="s">
        <v>324</v>
      </c>
      <c r="H79" s="82" t="s">
        <v>428</v>
      </c>
    </row>
    <row r="80" spans="1:8" ht="151.5" customHeight="1" outlineLevel="1" x14ac:dyDescent="0.3">
      <c r="A80" s="84" t="s">
        <v>79</v>
      </c>
      <c r="B80" s="68" t="s">
        <v>456</v>
      </c>
      <c r="C80" s="68" t="s">
        <v>326</v>
      </c>
      <c r="D80" s="82">
        <v>15</v>
      </c>
      <c r="E80" s="68" t="s">
        <v>372</v>
      </c>
      <c r="F80" s="68"/>
      <c r="G80" s="83" t="s">
        <v>327</v>
      </c>
      <c r="H80" s="82" t="s">
        <v>428</v>
      </c>
    </row>
    <row r="81" spans="1:10" ht="78" outlineLevel="1" x14ac:dyDescent="0.3">
      <c r="A81" s="84" t="s">
        <v>81</v>
      </c>
      <c r="B81" s="68" t="s">
        <v>373</v>
      </c>
      <c r="C81" s="68" t="s">
        <v>328</v>
      </c>
      <c r="D81" s="82">
        <v>10</v>
      </c>
      <c r="E81" s="68" t="s">
        <v>374</v>
      </c>
      <c r="F81" s="68"/>
      <c r="G81" s="83" t="s">
        <v>238</v>
      </c>
      <c r="H81" s="82" t="s">
        <v>428</v>
      </c>
    </row>
    <row r="82" spans="1:10" ht="62.4" outlineLevel="1" x14ac:dyDescent="0.3">
      <c r="A82" s="84" t="s">
        <v>82</v>
      </c>
      <c r="B82" s="68" t="s">
        <v>75</v>
      </c>
      <c r="C82" s="68"/>
      <c r="D82" s="82">
        <v>5</v>
      </c>
      <c r="E82" s="68" t="s">
        <v>58</v>
      </c>
      <c r="F82" s="68"/>
      <c r="G82" s="83" t="s">
        <v>239</v>
      </c>
      <c r="H82" s="82" t="s">
        <v>428</v>
      </c>
    </row>
    <row r="83" spans="1:10" ht="62.4" outlineLevel="1" x14ac:dyDescent="0.3">
      <c r="A83" s="84" t="s">
        <v>84</v>
      </c>
      <c r="B83" s="68" t="s">
        <v>129</v>
      </c>
      <c r="C83" s="68"/>
      <c r="D83" s="82">
        <v>5</v>
      </c>
      <c r="E83" s="68" t="s">
        <v>58</v>
      </c>
      <c r="F83" s="68"/>
      <c r="G83" s="83" t="s">
        <v>239</v>
      </c>
      <c r="H83" s="82" t="s">
        <v>428</v>
      </c>
    </row>
    <row r="84" spans="1:10" ht="31.2" outlineLevel="1" x14ac:dyDescent="0.3">
      <c r="A84" s="84" t="s">
        <v>86</v>
      </c>
      <c r="B84" s="68" t="s">
        <v>73</v>
      </c>
      <c r="C84" s="68"/>
      <c r="D84" s="82">
        <f>SUM(D85:D88)</f>
        <v>25</v>
      </c>
      <c r="E84" s="68"/>
      <c r="F84" s="68"/>
      <c r="G84" s="83"/>
      <c r="H84" s="82"/>
    </row>
    <row r="85" spans="1:10" ht="208.5" customHeight="1" outlineLevel="1" x14ac:dyDescent="0.3">
      <c r="A85" s="90" t="s">
        <v>240</v>
      </c>
      <c r="B85" s="69" t="s">
        <v>241</v>
      </c>
      <c r="C85" s="69"/>
      <c r="D85" s="82">
        <v>10</v>
      </c>
      <c r="E85" s="68" t="s">
        <v>375</v>
      </c>
      <c r="F85" s="68"/>
      <c r="G85" s="83" t="s">
        <v>46</v>
      </c>
      <c r="H85" s="82" t="s">
        <v>428</v>
      </c>
    </row>
    <row r="86" spans="1:10" ht="131.25" customHeight="1" outlineLevel="1" x14ac:dyDescent="0.3">
      <c r="A86" s="90" t="s">
        <v>242</v>
      </c>
      <c r="B86" s="69" t="s">
        <v>243</v>
      </c>
      <c r="C86" s="69"/>
      <c r="D86" s="82">
        <v>5</v>
      </c>
      <c r="E86" s="68" t="s">
        <v>376</v>
      </c>
      <c r="F86" s="68"/>
      <c r="G86" s="83" t="s">
        <v>46</v>
      </c>
      <c r="H86" s="82" t="s">
        <v>428</v>
      </c>
      <c r="J86" s="66"/>
    </row>
    <row r="87" spans="1:10" ht="104.25" customHeight="1" outlineLevel="1" x14ac:dyDescent="0.3">
      <c r="A87" s="90" t="s">
        <v>244</v>
      </c>
      <c r="B87" s="69" t="s">
        <v>245</v>
      </c>
      <c r="C87" s="69"/>
      <c r="D87" s="82">
        <v>5</v>
      </c>
      <c r="E87" s="68" t="s">
        <v>377</v>
      </c>
      <c r="F87" s="68"/>
      <c r="G87" s="83" t="s">
        <v>46</v>
      </c>
      <c r="H87" s="82" t="s">
        <v>428</v>
      </c>
    </row>
    <row r="88" spans="1:10" ht="87" customHeight="1" outlineLevel="1" x14ac:dyDescent="0.3">
      <c r="A88" s="90" t="s">
        <v>246</v>
      </c>
      <c r="B88" s="69" t="s">
        <v>247</v>
      </c>
      <c r="C88" s="69"/>
      <c r="D88" s="82">
        <v>5</v>
      </c>
      <c r="E88" s="68" t="s">
        <v>377</v>
      </c>
      <c r="F88" s="68"/>
      <c r="G88" s="83" t="s">
        <v>46</v>
      </c>
      <c r="H88" s="82" t="s">
        <v>428</v>
      </c>
    </row>
    <row r="89" spans="1:10" ht="16.2" x14ac:dyDescent="0.3">
      <c r="A89" s="86">
        <v>6</v>
      </c>
      <c r="B89" s="71" t="s">
        <v>76</v>
      </c>
      <c r="C89" s="71"/>
      <c r="D89" s="72">
        <f>SUM(D90:D106)</f>
        <v>200</v>
      </c>
      <c r="E89" s="87"/>
      <c r="F89" s="87"/>
      <c r="G89" s="88"/>
      <c r="H89" s="89"/>
    </row>
    <row r="90" spans="1:10" ht="111" customHeight="1" outlineLevel="1" x14ac:dyDescent="0.3">
      <c r="A90" s="82" t="s">
        <v>151</v>
      </c>
      <c r="B90" s="68" t="s">
        <v>378</v>
      </c>
      <c r="C90" s="68" t="s">
        <v>460</v>
      </c>
      <c r="D90" s="82">
        <v>10</v>
      </c>
      <c r="E90" s="68" t="s">
        <v>77</v>
      </c>
      <c r="F90" s="68"/>
      <c r="G90" s="83" t="s">
        <v>46</v>
      </c>
      <c r="H90" s="68" t="s">
        <v>428</v>
      </c>
    </row>
    <row r="91" spans="1:10" ht="234.75" customHeight="1" outlineLevel="1" x14ac:dyDescent="0.3">
      <c r="A91" s="82" t="s">
        <v>152</v>
      </c>
      <c r="B91" s="68" t="s">
        <v>83</v>
      </c>
      <c r="C91" s="68" t="s">
        <v>461</v>
      </c>
      <c r="D91" s="82">
        <v>20</v>
      </c>
      <c r="E91" s="68" t="s">
        <v>380</v>
      </c>
      <c r="F91" s="68"/>
      <c r="G91" s="83" t="s">
        <v>46</v>
      </c>
      <c r="H91" s="68" t="s">
        <v>428</v>
      </c>
    </row>
    <row r="92" spans="1:10" ht="197.25" customHeight="1" outlineLevel="1" x14ac:dyDescent="0.3">
      <c r="A92" s="82" t="s">
        <v>153</v>
      </c>
      <c r="B92" s="68" t="s">
        <v>85</v>
      </c>
      <c r="C92" s="68" t="s">
        <v>462</v>
      </c>
      <c r="D92" s="82">
        <v>20</v>
      </c>
      <c r="E92" s="68" t="s">
        <v>381</v>
      </c>
      <c r="F92" s="68"/>
      <c r="G92" s="83" t="s">
        <v>46</v>
      </c>
      <c r="H92" s="68" t="s">
        <v>428</v>
      </c>
    </row>
    <row r="93" spans="1:10" ht="202.5" customHeight="1" outlineLevel="1" x14ac:dyDescent="0.3">
      <c r="A93" s="82" t="s">
        <v>154</v>
      </c>
      <c r="B93" s="68" t="s">
        <v>248</v>
      </c>
      <c r="C93" s="68" t="s">
        <v>339</v>
      </c>
      <c r="D93" s="82">
        <v>20</v>
      </c>
      <c r="E93" s="68" t="s">
        <v>340</v>
      </c>
      <c r="F93" s="68"/>
      <c r="G93" s="83" t="s">
        <v>46</v>
      </c>
      <c r="H93" s="68" t="s">
        <v>428</v>
      </c>
    </row>
    <row r="94" spans="1:10" ht="184.5" customHeight="1" outlineLevel="1" x14ac:dyDescent="0.3">
      <c r="A94" s="82" t="s">
        <v>155</v>
      </c>
      <c r="B94" s="68" t="s">
        <v>249</v>
      </c>
      <c r="C94" s="68" t="s">
        <v>463</v>
      </c>
      <c r="D94" s="82">
        <v>10</v>
      </c>
      <c r="E94" s="68" t="s">
        <v>417</v>
      </c>
      <c r="F94" s="68"/>
      <c r="G94" s="83" t="s">
        <v>46</v>
      </c>
      <c r="H94" s="68" t="s">
        <v>428</v>
      </c>
    </row>
    <row r="95" spans="1:10" ht="102.75" customHeight="1" outlineLevel="1" x14ac:dyDescent="0.3">
      <c r="A95" s="82" t="s">
        <v>156</v>
      </c>
      <c r="B95" s="68" t="s">
        <v>382</v>
      </c>
      <c r="C95" s="68"/>
      <c r="D95" s="82">
        <v>10</v>
      </c>
      <c r="E95" s="68" t="s">
        <v>87</v>
      </c>
      <c r="F95" s="68"/>
      <c r="G95" s="83" t="s">
        <v>250</v>
      </c>
      <c r="H95" s="82" t="s">
        <v>428</v>
      </c>
    </row>
    <row r="96" spans="1:10" ht="191.25" customHeight="1" outlineLevel="1" x14ac:dyDescent="0.3">
      <c r="A96" s="82" t="s">
        <v>157</v>
      </c>
      <c r="B96" s="68" t="s">
        <v>132</v>
      </c>
      <c r="C96" s="68" t="s">
        <v>345</v>
      </c>
      <c r="D96" s="82">
        <v>10</v>
      </c>
      <c r="E96" s="68" t="s">
        <v>343</v>
      </c>
      <c r="F96" s="68" t="s">
        <v>166</v>
      </c>
      <c r="G96" s="83" t="s">
        <v>344</v>
      </c>
      <c r="H96" s="82" t="s">
        <v>428</v>
      </c>
    </row>
    <row r="97" spans="1:8" ht="370.5" customHeight="1" outlineLevel="1" x14ac:dyDescent="0.3">
      <c r="A97" s="82" t="s">
        <v>158</v>
      </c>
      <c r="B97" s="68" t="s">
        <v>251</v>
      </c>
      <c r="C97" s="68" t="s">
        <v>384</v>
      </c>
      <c r="D97" s="82">
        <v>20</v>
      </c>
      <c r="E97" s="70" t="s">
        <v>416</v>
      </c>
      <c r="F97" s="68" t="s">
        <v>167</v>
      </c>
      <c r="G97" s="83" t="s">
        <v>46</v>
      </c>
      <c r="H97" s="82" t="s">
        <v>428</v>
      </c>
    </row>
    <row r="98" spans="1:8" ht="124.8" outlineLevel="1" x14ac:dyDescent="0.3">
      <c r="A98" s="82" t="s">
        <v>159</v>
      </c>
      <c r="B98" s="68" t="s">
        <v>107</v>
      </c>
      <c r="C98" s="68" t="s">
        <v>108</v>
      </c>
      <c r="D98" s="82">
        <v>10</v>
      </c>
      <c r="E98" s="68" t="s">
        <v>109</v>
      </c>
      <c r="F98" s="68" t="s">
        <v>168</v>
      </c>
      <c r="G98" s="83" t="s">
        <v>46</v>
      </c>
      <c r="H98" s="82" t="s">
        <v>428</v>
      </c>
    </row>
    <row r="99" spans="1:8" ht="161.25" customHeight="1" outlineLevel="1" x14ac:dyDescent="0.3">
      <c r="A99" s="82" t="s">
        <v>160</v>
      </c>
      <c r="B99" s="68" t="s">
        <v>252</v>
      </c>
      <c r="C99" s="68" t="s">
        <v>464</v>
      </c>
      <c r="D99" s="82">
        <v>10</v>
      </c>
      <c r="E99" s="68" t="s">
        <v>386</v>
      </c>
      <c r="F99" s="68"/>
      <c r="G99" s="83" t="s">
        <v>465</v>
      </c>
      <c r="H99" s="82" t="s">
        <v>428</v>
      </c>
    </row>
    <row r="100" spans="1:8" ht="213" customHeight="1" outlineLevel="1" x14ac:dyDescent="0.3">
      <c r="A100" s="82" t="s">
        <v>131</v>
      </c>
      <c r="B100" s="68" t="s">
        <v>466</v>
      </c>
      <c r="C100" s="70" t="s">
        <v>467</v>
      </c>
      <c r="D100" s="82">
        <v>10</v>
      </c>
      <c r="E100" s="68" t="s">
        <v>468</v>
      </c>
      <c r="F100" s="68" t="s">
        <v>469</v>
      </c>
      <c r="G100" s="83" t="s">
        <v>46</v>
      </c>
      <c r="H100" s="82" t="s">
        <v>428</v>
      </c>
    </row>
    <row r="101" spans="1:8" ht="114.75" customHeight="1" outlineLevel="1" x14ac:dyDescent="0.3">
      <c r="A101" s="82" t="s">
        <v>161</v>
      </c>
      <c r="B101" s="68" t="s">
        <v>470</v>
      </c>
      <c r="C101" s="68" t="s">
        <v>348</v>
      </c>
      <c r="D101" s="82">
        <v>10</v>
      </c>
      <c r="E101" s="68" t="s">
        <v>471</v>
      </c>
      <c r="F101" s="68"/>
      <c r="G101" s="93" t="s">
        <v>472</v>
      </c>
      <c r="H101" s="82" t="s">
        <v>428</v>
      </c>
    </row>
    <row r="102" spans="1:8" ht="170.25" customHeight="1" outlineLevel="1" x14ac:dyDescent="0.3">
      <c r="A102" s="82" t="s">
        <v>162</v>
      </c>
      <c r="B102" s="68" t="s">
        <v>473</v>
      </c>
      <c r="C102" s="68" t="s">
        <v>475</v>
      </c>
      <c r="D102" s="82">
        <v>10</v>
      </c>
      <c r="E102" s="70" t="s">
        <v>474</v>
      </c>
      <c r="F102" s="68"/>
      <c r="G102" s="83" t="s">
        <v>476</v>
      </c>
      <c r="H102" s="82" t="s">
        <v>428</v>
      </c>
    </row>
    <row r="103" spans="1:8" ht="78" outlineLevel="1" x14ac:dyDescent="0.3">
      <c r="A103" s="82" t="s">
        <v>163</v>
      </c>
      <c r="B103" s="68" t="s">
        <v>477</v>
      </c>
      <c r="C103" s="68"/>
      <c r="D103" s="82">
        <v>10</v>
      </c>
      <c r="E103" s="68" t="s">
        <v>478</v>
      </c>
      <c r="F103" s="68"/>
      <c r="G103" s="83" t="s">
        <v>479</v>
      </c>
      <c r="H103" s="82" t="s">
        <v>428</v>
      </c>
    </row>
    <row r="104" spans="1:8" ht="140.4" outlineLevel="1" x14ac:dyDescent="0.3">
      <c r="A104" s="82" t="s">
        <v>164</v>
      </c>
      <c r="B104" s="68" t="s">
        <v>88</v>
      </c>
      <c r="C104" s="68" t="s">
        <v>253</v>
      </c>
      <c r="D104" s="82">
        <v>10</v>
      </c>
      <c r="E104" s="68" t="s">
        <v>388</v>
      </c>
      <c r="F104" s="68"/>
      <c r="G104" s="83" t="s">
        <v>170</v>
      </c>
      <c r="H104" s="82" t="s">
        <v>428</v>
      </c>
    </row>
    <row r="105" spans="1:8" ht="31.2" outlineLevel="1" x14ac:dyDescent="0.3">
      <c r="A105" s="94" t="s">
        <v>165</v>
      </c>
      <c r="B105" s="77" t="s">
        <v>500</v>
      </c>
      <c r="C105" s="76"/>
      <c r="D105" s="102">
        <v>5</v>
      </c>
      <c r="E105" s="96" t="s">
        <v>499</v>
      </c>
      <c r="F105" s="76"/>
      <c r="G105" s="103" t="s">
        <v>502</v>
      </c>
      <c r="H105" s="82" t="s">
        <v>428</v>
      </c>
    </row>
    <row r="106" spans="1:8" ht="147.75" customHeight="1" outlineLevel="1" x14ac:dyDescent="0.3">
      <c r="A106" s="94" t="s">
        <v>511</v>
      </c>
      <c r="B106" s="75" t="s">
        <v>495</v>
      </c>
      <c r="C106" s="104" t="s">
        <v>501</v>
      </c>
      <c r="D106" s="74">
        <v>5</v>
      </c>
      <c r="E106" s="96" t="s">
        <v>496</v>
      </c>
      <c r="F106" s="75"/>
      <c r="G106" s="78" t="s">
        <v>502</v>
      </c>
      <c r="H106" s="82" t="s">
        <v>428</v>
      </c>
    </row>
    <row r="107" spans="1:8" ht="16.2" x14ac:dyDescent="0.3">
      <c r="A107" s="86">
        <v>7</v>
      </c>
      <c r="B107" s="71" t="s">
        <v>110</v>
      </c>
      <c r="C107" s="71"/>
      <c r="D107" s="72">
        <f>SUM(D108:D118)</f>
        <v>150</v>
      </c>
      <c r="E107" s="87"/>
      <c r="F107" s="87"/>
      <c r="G107" s="88"/>
      <c r="H107" s="89"/>
    </row>
    <row r="108" spans="1:8" ht="127.5" customHeight="1" outlineLevel="1" x14ac:dyDescent="0.3">
      <c r="A108" s="84" t="s">
        <v>254</v>
      </c>
      <c r="B108" s="73" t="s">
        <v>483</v>
      </c>
      <c r="C108" s="73" t="s">
        <v>484</v>
      </c>
      <c r="D108" s="74">
        <v>15</v>
      </c>
      <c r="E108" s="73" t="s">
        <v>485</v>
      </c>
      <c r="F108" s="75"/>
      <c r="G108" s="83" t="s">
        <v>46</v>
      </c>
      <c r="H108" s="74" t="s">
        <v>486</v>
      </c>
    </row>
    <row r="109" spans="1:8" ht="127.5" customHeight="1" outlineLevel="1" x14ac:dyDescent="0.3">
      <c r="A109" s="84" t="s">
        <v>257</v>
      </c>
      <c r="B109" s="68" t="s">
        <v>255</v>
      </c>
      <c r="C109" s="68" t="s">
        <v>256</v>
      </c>
      <c r="D109" s="82">
        <v>10</v>
      </c>
      <c r="E109" s="68" t="s">
        <v>389</v>
      </c>
      <c r="F109" s="68"/>
      <c r="G109" s="83" t="s">
        <v>46</v>
      </c>
      <c r="H109" s="82" t="s">
        <v>428</v>
      </c>
    </row>
    <row r="110" spans="1:8" ht="143.25" customHeight="1" outlineLevel="1" x14ac:dyDescent="0.3">
      <c r="A110" s="84" t="s">
        <v>260</v>
      </c>
      <c r="B110" s="68" t="s">
        <v>258</v>
      </c>
      <c r="C110" s="68" t="s">
        <v>259</v>
      </c>
      <c r="D110" s="82">
        <v>10</v>
      </c>
      <c r="E110" s="68" t="s">
        <v>392</v>
      </c>
      <c r="F110" s="68"/>
      <c r="G110" s="93" t="s">
        <v>480</v>
      </c>
      <c r="H110" s="82" t="s">
        <v>428</v>
      </c>
    </row>
    <row r="111" spans="1:8" ht="138" customHeight="1" outlineLevel="1" x14ac:dyDescent="0.3">
      <c r="A111" s="84" t="s">
        <v>263</v>
      </c>
      <c r="B111" s="68" t="s">
        <v>261</v>
      </c>
      <c r="C111" s="68" t="s">
        <v>262</v>
      </c>
      <c r="D111" s="82">
        <v>15</v>
      </c>
      <c r="E111" s="68" t="s">
        <v>393</v>
      </c>
      <c r="F111" s="68"/>
      <c r="G111" s="93" t="s">
        <v>46</v>
      </c>
      <c r="H111" s="82" t="s">
        <v>506</v>
      </c>
    </row>
    <row r="112" spans="1:8" ht="106.5" customHeight="1" outlineLevel="1" x14ac:dyDescent="0.3">
      <c r="A112" s="84" t="s">
        <v>265</v>
      </c>
      <c r="B112" s="68" t="s">
        <v>264</v>
      </c>
      <c r="C112" s="68" t="s">
        <v>481</v>
      </c>
      <c r="D112" s="82">
        <v>10</v>
      </c>
      <c r="E112" s="68" t="s">
        <v>394</v>
      </c>
      <c r="F112" s="68"/>
      <c r="G112" s="93" t="s">
        <v>46</v>
      </c>
      <c r="H112" s="82" t="s">
        <v>507</v>
      </c>
    </row>
    <row r="113" spans="1:8" ht="123.75" customHeight="1" outlineLevel="1" x14ac:dyDescent="0.3">
      <c r="A113" s="84" t="s">
        <v>269</v>
      </c>
      <c r="B113" s="68" t="s">
        <v>266</v>
      </c>
      <c r="C113" s="68" t="s">
        <v>267</v>
      </c>
      <c r="D113" s="82">
        <v>20</v>
      </c>
      <c r="E113" s="68" t="s">
        <v>268</v>
      </c>
      <c r="F113" s="68"/>
      <c r="G113" s="93" t="s">
        <v>390</v>
      </c>
      <c r="H113" s="82" t="s">
        <v>428</v>
      </c>
    </row>
    <row r="114" spans="1:8" ht="180.75" customHeight="1" outlineLevel="1" x14ac:dyDescent="0.3">
      <c r="A114" s="84" t="s">
        <v>271</v>
      </c>
      <c r="B114" s="68" t="s">
        <v>270</v>
      </c>
      <c r="C114" s="68"/>
      <c r="D114" s="82">
        <v>20</v>
      </c>
      <c r="E114" s="68" t="s">
        <v>395</v>
      </c>
      <c r="F114" s="68"/>
      <c r="G114" s="93" t="s">
        <v>391</v>
      </c>
      <c r="H114" s="82" t="s">
        <v>428</v>
      </c>
    </row>
    <row r="115" spans="1:8" ht="129.75" customHeight="1" outlineLevel="1" x14ac:dyDescent="0.3">
      <c r="A115" s="84" t="s">
        <v>272</v>
      </c>
      <c r="B115" s="68" t="s">
        <v>273</v>
      </c>
      <c r="C115" s="68" t="s">
        <v>274</v>
      </c>
      <c r="D115" s="82">
        <v>15</v>
      </c>
      <c r="E115" s="68" t="s">
        <v>396</v>
      </c>
      <c r="F115" s="68"/>
      <c r="G115" s="93" t="s">
        <v>46</v>
      </c>
      <c r="H115" s="82" t="s">
        <v>428</v>
      </c>
    </row>
    <row r="116" spans="1:8" ht="174.75" customHeight="1" outlineLevel="1" x14ac:dyDescent="0.3">
      <c r="A116" s="84" t="s">
        <v>275</v>
      </c>
      <c r="B116" s="68" t="s">
        <v>276</v>
      </c>
      <c r="C116" s="68" t="s">
        <v>482</v>
      </c>
      <c r="D116" s="82">
        <v>15</v>
      </c>
      <c r="E116" s="68" t="s">
        <v>277</v>
      </c>
      <c r="F116" s="68"/>
      <c r="G116" s="83" t="s">
        <v>397</v>
      </c>
      <c r="H116" s="82" t="s">
        <v>428</v>
      </c>
    </row>
    <row r="117" spans="1:8" ht="126.75" customHeight="1" outlineLevel="1" x14ac:dyDescent="0.3">
      <c r="A117" s="84" t="s">
        <v>278</v>
      </c>
      <c r="B117" s="68" t="s">
        <v>279</v>
      </c>
      <c r="C117" s="68" t="s">
        <v>398</v>
      </c>
      <c r="D117" s="82">
        <v>10</v>
      </c>
      <c r="E117" s="68" t="s">
        <v>399</v>
      </c>
      <c r="F117" s="68"/>
      <c r="G117" s="83" t="s">
        <v>170</v>
      </c>
      <c r="H117" s="82" t="s">
        <v>428</v>
      </c>
    </row>
    <row r="118" spans="1:8" ht="109.2" x14ac:dyDescent="0.3">
      <c r="A118" s="94" t="s">
        <v>487</v>
      </c>
      <c r="B118" s="68" t="s">
        <v>280</v>
      </c>
      <c r="C118" s="68" t="s">
        <v>281</v>
      </c>
      <c r="D118" s="82">
        <v>10</v>
      </c>
      <c r="E118" s="68" t="s">
        <v>400</v>
      </c>
      <c r="F118" s="68"/>
      <c r="G118" s="83" t="s">
        <v>46</v>
      </c>
      <c r="H118" s="82" t="s">
        <v>428</v>
      </c>
    </row>
    <row r="119" spans="1:8" ht="16.2" outlineLevel="1" x14ac:dyDescent="0.3">
      <c r="A119" s="86">
        <v>8</v>
      </c>
      <c r="B119" s="71" t="s">
        <v>111</v>
      </c>
      <c r="C119" s="71"/>
      <c r="D119" s="72">
        <f>SUM(D120:D131)</f>
        <v>150</v>
      </c>
      <c r="E119" s="87"/>
      <c r="F119" s="87"/>
      <c r="G119" s="88"/>
      <c r="H119" s="89"/>
    </row>
    <row r="120" spans="1:8" ht="126.75" customHeight="1" outlineLevel="1" x14ac:dyDescent="0.3">
      <c r="A120" s="84" t="s">
        <v>118</v>
      </c>
      <c r="B120" s="68" t="s">
        <v>282</v>
      </c>
      <c r="C120" s="68" t="s">
        <v>488</v>
      </c>
      <c r="D120" s="82">
        <v>10</v>
      </c>
      <c r="E120" s="68" t="s">
        <v>401</v>
      </c>
      <c r="F120" s="68"/>
      <c r="G120" s="83" t="s">
        <v>46</v>
      </c>
      <c r="H120" s="82" t="s">
        <v>428</v>
      </c>
    </row>
    <row r="121" spans="1:8" ht="126.75" customHeight="1" outlineLevel="1" x14ac:dyDescent="0.3">
      <c r="A121" s="84" t="s">
        <v>119</v>
      </c>
      <c r="B121" s="95" t="s">
        <v>492</v>
      </c>
      <c r="C121" s="76"/>
      <c r="D121" s="74">
        <v>10</v>
      </c>
      <c r="E121" s="96" t="s">
        <v>493</v>
      </c>
      <c r="F121" s="68"/>
      <c r="G121" s="83" t="s">
        <v>46</v>
      </c>
      <c r="H121" s="82"/>
    </row>
    <row r="122" spans="1:8" ht="126.75" customHeight="1" outlineLevel="1" x14ac:dyDescent="0.3">
      <c r="A122" s="84" t="s">
        <v>120</v>
      </c>
      <c r="B122" s="68" t="s">
        <v>283</v>
      </c>
      <c r="C122" s="76"/>
      <c r="D122" s="82">
        <v>10</v>
      </c>
      <c r="E122" s="68" t="s">
        <v>402</v>
      </c>
      <c r="F122" s="68"/>
      <c r="G122" s="83" t="s">
        <v>315</v>
      </c>
      <c r="H122" s="82" t="s">
        <v>428</v>
      </c>
    </row>
    <row r="123" spans="1:8" ht="189.75" customHeight="1" outlineLevel="1" x14ac:dyDescent="0.3">
      <c r="A123" s="84" t="s">
        <v>173</v>
      </c>
      <c r="B123" s="68" t="s">
        <v>284</v>
      </c>
      <c r="C123" s="68" t="s">
        <v>114</v>
      </c>
      <c r="D123" s="82">
        <v>15</v>
      </c>
      <c r="E123" s="68" t="s">
        <v>285</v>
      </c>
      <c r="F123" s="68"/>
      <c r="G123" s="83" t="s">
        <v>46</v>
      </c>
      <c r="H123" s="82" t="s">
        <v>428</v>
      </c>
    </row>
    <row r="124" spans="1:8" ht="154.5" customHeight="1" outlineLevel="1" x14ac:dyDescent="0.3">
      <c r="A124" s="84" t="s">
        <v>174</v>
      </c>
      <c r="B124" s="68" t="s">
        <v>286</v>
      </c>
      <c r="C124" s="68" t="s">
        <v>403</v>
      </c>
      <c r="D124" s="82">
        <v>15</v>
      </c>
      <c r="E124" s="68" t="s">
        <v>404</v>
      </c>
      <c r="F124" s="68" t="s">
        <v>287</v>
      </c>
      <c r="G124" s="83" t="s">
        <v>46</v>
      </c>
      <c r="H124" s="82" t="s">
        <v>428</v>
      </c>
    </row>
    <row r="125" spans="1:8" ht="139.5" customHeight="1" outlineLevel="1" x14ac:dyDescent="0.3">
      <c r="A125" s="84" t="s">
        <v>121</v>
      </c>
      <c r="B125" s="68" t="s">
        <v>288</v>
      </c>
      <c r="C125" s="68" t="s">
        <v>406</v>
      </c>
      <c r="D125" s="82">
        <v>10</v>
      </c>
      <c r="E125" s="68" t="s">
        <v>407</v>
      </c>
      <c r="F125" s="68"/>
      <c r="G125" s="83" t="s">
        <v>350</v>
      </c>
      <c r="H125" s="82" t="s">
        <v>428</v>
      </c>
    </row>
    <row r="126" spans="1:8" ht="144.75" customHeight="1" outlineLevel="1" x14ac:dyDescent="0.3">
      <c r="A126" s="84" t="s">
        <v>122</v>
      </c>
      <c r="B126" s="68" t="s">
        <v>289</v>
      </c>
      <c r="C126" s="68" t="s">
        <v>290</v>
      </c>
      <c r="D126" s="82">
        <v>10</v>
      </c>
      <c r="E126" s="68" t="s">
        <v>408</v>
      </c>
      <c r="F126" s="68"/>
      <c r="G126" s="83" t="s">
        <v>46</v>
      </c>
      <c r="H126" s="82" t="s">
        <v>428</v>
      </c>
    </row>
    <row r="127" spans="1:8" ht="144.75" customHeight="1" outlineLevel="1" x14ac:dyDescent="0.3">
      <c r="A127" s="84" t="s">
        <v>123</v>
      </c>
      <c r="B127" s="68" t="s">
        <v>490</v>
      </c>
      <c r="C127" s="70" t="s">
        <v>489</v>
      </c>
      <c r="D127" s="82">
        <v>10</v>
      </c>
      <c r="E127" s="68" t="s">
        <v>409</v>
      </c>
      <c r="F127" s="68"/>
      <c r="G127" s="83" t="s">
        <v>46</v>
      </c>
      <c r="H127" s="82" t="s">
        <v>428</v>
      </c>
    </row>
    <row r="128" spans="1:8" ht="109.2" outlineLevel="1" x14ac:dyDescent="0.3">
      <c r="A128" s="84" t="s">
        <v>292</v>
      </c>
      <c r="B128" s="68" t="s">
        <v>291</v>
      </c>
      <c r="C128" s="70" t="s">
        <v>410</v>
      </c>
      <c r="D128" s="82">
        <v>10</v>
      </c>
      <c r="E128" s="68" t="s">
        <v>411</v>
      </c>
      <c r="F128" s="68"/>
      <c r="G128" s="83" t="s">
        <v>46</v>
      </c>
      <c r="H128" s="82" t="s">
        <v>428</v>
      </c>
    </row>
    <row r="129" spans="1:8" ht="130.5" customHeight="1" outlineLevel="1" x14ac:dyDescent="0.3">
      <c r="A129" s="84" t="s">
        <v>294</v>
      </c>
      <c r="B129" s="68" t="s">
        <v>293</v>
      </c>
      <c r="C129" s="68" t="s">
        <v>508</v>
      </c>
      <c r="D129" s="82">
        <v>10</v>
      </c>
      <c r="E129" s="68" t="s">
        <v>116</v>
      </c>
      <c r="F129" s="68"/>
      <c r="G129" s="83" t="s">
        <v>46</v>
      </c>
      <c r="H129" s="82" t="s">
        <v>428</v>
      </c>
    </row>
    <row r="130" spans="1:8" ht="168" customHeight="1" outlineLevel="1" x14ac:dyDescent="0.3">
      <c r="A130" s="84" t="s">
        <v>296</v>
      </c>
      <c r="B130" s="68" t="s">
        <v>295</v>
      </c>
      <c r="C130" s="70" t="s">
        <v>413</v>
      </c>
      <c r="D130" s="82">
        <v>20</v>
      </c>
      <c r="E130" s="70" t="s">
        <v>415</v>
      </c>
      <c r="F130" s="70" t="s">
        <v>412</v>
      </c>
      <c r="G130" s="93" t="s">
        <v>306</v>
      </c>
      <c r="H130" s="82" t="s">
        <v>428</v>
      </c>
    </row>
    <row r="131" spans="1:8" ht="124.8" x14ac:dyDescent="0.3">
      <c r="A131" s="84" t="s">
        <v>491</v>
      </c>
      <c r="B131" s="68" t="s">
        <v>297</v>
      </c>
      <c r="C131" s="70" t="s">
        <v>413</v>
      </c>
      <c r="D131" s="82">
        <v>20</v>
      </c>
      <c r="E131" s="70" t="s">
        <v>414</v>
      </c>
      <c r="F131" s="70" t="s">
        <v>412</v>
      </c>
      <c r="G131" s="93" t="s">
        <v>307</v>
      </c>
      <c r="H131" s="82" t="s">
        <v>428</v>
      </c>
    </row>
    <row r="132" spans="1:8" ht="16.2" x14ac:dyDescent="0.35">
      <c r="A132" s="97" t="s">
        <v>494</v>
      </c>
      <c r="B132" s="79" t="s">
        <v>509</v>
      </c>
      <c r="C132" s="79" t="s">
        <v>510</v>
      </c>
      <c r="D132" s="98">
        <f>D133+D134</f>
        <v>10</v>
      </c>
      <c r="E132" s="79"/>
      <c r="F132" s="79"/>
      <c r="G132" s="99"/>
      <c r="H132" s="100"/>
    </row>
    <row r="133" spans="1:8" ht="31.2" x14ac:dyDescent="0.3">
      <c r="A133" s="101" t="s">
        <v>497</v>
      </c>
      <c r="B133" s="77" t="s">
        <v>500</v>
      </c>
      <c r="C133" s="76"/>
      <c r="D133" s="102">
        <v>5</v>
      </c>
      <c r="E133" s="96" t="s">
        <v>499</v>
      </c>
      <c r="F133" s="76"/>
      <c r="G133" s="103" t="s">
        <v>502</v>
      </c>
      <c r="H133" s="82" t="s">
        <v>428</v>
      </c>
    </row>
    <row r="134" spans="1:8" ht="31.2" x14ac:dyDescent="0.3">
      <c r="A134" s="101" t="s">
        <v>498</v>
      </c>
      <c r="B134" s="75" t="s">
        <v>495</v>
      </c>
      <c r="C134" s="77" t="s">
        <v>501</v>
      </c>
      <c r="D134" s="74">
        <v>5</v>
      </c>
      <c r="E134" s="96" t="s">
        <v>496</v>
      </c>
      <c r="F134" s="75"/>
      <c r="G134" s="78" t="s">
        <v>502</v>
      </c>
      <c r="H134" s="82" t="s">
        <v>428</v>
      </c>
    </row>
    <row r="143" spans="1:8" x14ac:dyDescent="0.3">
      <c r="E143" s="41"/>
    </row>
    <row r="144" spans="1:8" x14ac:dyDescent="0.3">
      <c r="C144" s="41"/>
      <c r="E144" s="41"/>
    </row>
  </sheetData>
  <autoFilter ref="A2:H130"/>
  <mergeCells count="1">
    <mergeCell ref="A1:H1"/>
  </mergeCells>
  <phoneticPr fontId="4" type="noConversion"/>
  <pageMargins left="0.25"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Thống kê DTI</vt:lpstr>
      <vt:lpstr>1. DTI Cấp Sở</vt:lpstr>
      <vt:lpstr>2. DTI Cấp Huyện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Thuong</dc:creator>
  <cp:lastModifiedBy>Windows User</cp:lastModifiedBy>
  <cp:revision/>
  <cp:lastPrinted>2022-08-10T07:27:32Z</cp:lastPrinted>
  <dcterms:created xsi:type="dcterms:W3CDTF">2022-05-16T02:02:21Z</dcterms:created>
  <dcterms:modified xsi:type="dcterms:W3CDTF">2022-08-11T07:12:13Z</dcterms:modified>
</cp:coreProperties>
</file>